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绿化栽植 " sheetId="4" r:id="rId1"/>
  </sheets>
  <definedNames>
    <definedName name="_xlnm._FilterDatabase" localSheetId="0" hidden="1">'绿化栽植 '!$A$4:$J$46</definedName>
    <definedName name="_xlnm.Print_Titles" localSheetId="0">'绿化栽植 '!$1:$3</definedName>
    <definedName name="_xlnm.Print_Area" localSheetId="0">'绿化栽植 '!$A:$J</definedName>
  </definedNames>
  <calcPr calcId="144525"/>
</workbook>
</file>

<file path=xl/sharedStrings.xml><?xml version="1.0" encoding="utf-8"?>
<sst xmlns="http://schemas.openxmlformats.org/spreadsheetml/2006/main" count="153" uniqueCount="52">
  <si>
    <r>
      <rPr>
        <sz val="12"/>
        <rFont val="宋体"/>
        <charset val="134"/>
        <scheme val="minor"/>
      </rPr>
      <t xml:space="preserve">雄安新区2019年植树造林项目（秋季）生态游憩林部分施工总承包第二标段
</t>
    </r>
    <r>
      <rPr>
        <sz val="15"/>
        <rFont val="宋体"/>
        <charset val="134"/>
        <scheme val="minor"/>
      </rPr>
      <t>绿化栽植招标报价清单</t>
    </r>
  </si>
  <si>
    <t>序号</t>
  </si>
  <si>
    <t>项目名称</t>
  </si>
  <si>
    <t>品种</t>
  </si>
  <si>
    <t>规格</t>
  </si>
  <si>
    <t>计量
单位</t>
  </si>
  <si>
    <t>暂估工程数量</t>
  </si>
  <si>
    <t>全费用单价</t>
  </si>
  <si>
    <t>合计</t>
  </si>
  <si>
    <t>备注</t>
  </si>
  <si>
    <t>明细数量</t>
  </si>
  <si>
    <t>报价数量</t>
  </si>
  <si>
    <t>3cm及以下</t>
  </si>
  <si>
    <t>国槐</t>
  </si>
  <si>
    <t>3-3.9</t>
  </si>
  <si>
    <t>株</t>
  </si>
  <si>
    <t>4cm及以下</t>
  </si>
  <si>
    <t>4-4.9</t>
  </si>
  <si>
    <t>5cm及以下</t>
  </si>
  <si>
    <t>5-5.9</t>
  </si>
  <si>
    <t>金丝楸</t>
  </si>
  <si>
    <t>6cm及以下</t>
  </si>
  <si>
    <t>6-6.9</t>
  </si>
  <si>
    <t>金叶榆</t>
  </si>
  <si>
    <t>臭椿</t>
  </si>
  <si>
    <t>7cm及以下</t>
  </si>
  <si>
    <t>银杏</t>
  </si>
  <si>
    <t>7-7.9</t>
  </si>
  <si>
    <t>8cm及以下</t>
  </si>
  <si>
    <t>8-8.9</t>
  </si>
  <si>
    <t>9cm及以下</t>
  </si>
  <si>
    <t>9-9.9</t>
  </si>
  <si>
    <t>10cm及以下</t>
  </si>
  <si>
    <t>10-10.9</t>
  </si>
  <si>
    <t>紫玉兰</t>
  </si>
  <si>
    <t>D3-3.9</t>
  </si>
  <si>
    <t>山桃</t>
  </si>
  <si>
    <t>白玉兰</t>
  </si>
  <si>
    <t>D4-4.9</t>
  </si>
  <si>
    <t>樱花</t>
  </si>
  <si>
    <t>中华太阳李</t>
  </si>
  <si>
    <t>文冠果</t>
  </si>
  <si>
    <t>D5-5.9</t>
  </si>
  <si>
    <t>紫叶李</t>
  </si>
  <si>
    <t>D6-6.9</t>
  </si>
  <si>
    <t>H80-100</t>
  </si>
  <si>
    <t>金银木</t>
  </si>
  <si>
    <t>华北丁香</t>
  </si>
  <si>
    <t>木槿</t>
  </si>
  <si>
    <t>榆叶梅</t>
  </si>
  <si>
    <t>连翘</t>
  </si>
  <si>
    <t>1.单价说明：分包人申请付款时必须提供增值税专用发票，综合单价为含税单价。
2.工作内容：配合卸车、苗木倒运至栽植地点、栽植、修剪、树枝归集、涂抹伤口涂抹剂、打设树木支撑。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</si>
</sst>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5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theme="4" tint="0.4"/>
        <bgColor indexed="1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/>
    <xf numFmtId="0" fontId="2" fillId="2" borderId="0" xfId="49" applyFont="1" applyFill="1"/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5" fillId="3" borderId="3" xfId="49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right" vertical="center"/>
    </xf>
    <xf numFmtId="0" fontId="5" fillId="3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right" vertical="center"/>
    </xf>
    <xf numFmtId="0" fontId="5" fillId="3" borderId="2" xfId="49" applyFont="1" applyFill="1" applyBorder="1" applyAlignment="1">
      <alignment horizontal="right" vertical="center" wrapText="1"/>
    </xf>
    <xf numFmtId="0" fontId="5" fillId="3" borderId="2" xfId="49" applyFont="1" applyFill="1" applyBorder="1" applyAlignment="1" applyProtection="1">
      <alignment horizontal="right" vertical="center" wrapText="1"/>
      <protection locked="0"/>
    </xf>
    <xf numFmtId="0" fontId="5" fillId="3" borderId="3" xfId="49" applyFont="1" applyFill="1" applyBorder="1" applyAlignment="1">
      <alignment horizontal="right" vertical="center" wrapText="1"/>
    </xf>
    <xf numFmtId="0" fontId="5" fillId="3" borderId="3" xfId="49" applyFont="1" applyFill="1" applyBorder="1" applyAlignment="1" applyProtection="1">
      <alignment horizontal="right" vertical="center" wrapText="1"/>
      <protection locked="0"/>
    </xf>
    <xf numFmtId="0" fontId="2" fillId="0" borderId="1" xfId="49" applyFont="1" applyBorder="1" applyAlignment="1">
      <alignment horizontal="right" vertical="center"/>
    </xf>
    <xf numFmtId="0" fontId="2" fillId="0" borderId="1" xfId="49" applyFont="1" applyBorder="1" applyAlignment="1" applyProtection="1">
      <alignment horizontal="right" vertical="center"/>
      <protection locked="0"/>
    </xf>
    <xf numFmtId="0" fontId="5" fillId="3" borderId="6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right" vertical="center" wrapText="1"/>
    </xf>
    <xf numFmtId="0" fontId="5" fillId="3" borderId="1" xfId="49" applyFont="1" applyFill="1" applyBorder="1" applyAlignment="1" applyProtection="1">
      <alignment horizontal="right" vertical="center" wrapText="1"/>
      <protection locked="0"/>
    </xf>
    <xf numFmtId="0" fontId="2" fillId="0" borderId="1" xfId="49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zoomScale="115" zoomScaleNormal="115" workbookViewId="0">
      <pane ySplit="4" topLeftCell="A41" activePane="bottomLeft" state="frozen"/>
      <selection/>
      <selection pane="bottomLeft" activeCell="H42" sqref="H42:H46"/>
    </sheetView>
  </sheetViews>
  <sheetFormatPr defaultColWidth="9" defaultRowHeight="13.5"/>
  <cols>
    <col min="1" max="1" width="5.625" style="4" customWidth="1"/>
    <col min="2" max="4" width="10.625" style="4" customWidth="1"/>
    <col min="5" max="5" width="5.625" style="4" customWidth="1"/>
    <col min="6" max="6" width="10.625" style="5" customWidth="1"/>
    <col min="7" max="7" width="10.625" style="4" customWidth="1"/>
    <col min="8" max="8" width="8.125" style="4" customWidth="1"/>
    <col min="9" max="9" width="10.625" style="4" customWidth="1"/>
    <col min="10" max="10" width="10.625" style="6" customWidth="1"/>
    <col min="11" max="16384" width="9" style="4"/>
  </cols>
  <sheetData>
    <row r="1" s="1" customFormat="1" ht="50" customHeight="1" spans="1:10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</row>
    <row r="2" s="2" customFormat="1" ht="18" customHeight="1" spans="1:10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12"/>
      <c r="H2" s="12" t="s">
        <v>7</v>
      </c>
      <c r="I2" s="12" t="s">
        <v>8</v>
      </c>
      <c r="J2" s="12" t="s">
        <v>9</v>
      </c>
    </row>
    <row r="3" s="2" customFormat="1" ht="18" customHeight="1" spans="1:10">
      <c r="A3" s="9"/>
      <c r="B3" s="13"/>
      <c r="C3" s="9"/>
      <c r="D3" s="9"/>
      <c r="E3" s="9"/>
      <c r="F3" s="11" t="s">
        <v>10</v>
      </c>
      <c r="G3" s="12" t="s">
        <v>11</v>
      </c>
      <c r="H3" s="12"/>
      <c r="I3" s="12"/>
      <c r="J3" s="12"/>
    </row>
    <row r="4" s="3" customFormat="1" ht="24" customHeight="1" outlineLevel="1" spans="1:10">
      <c r="A4" s="14"/>
      <c r="B4" s="14"/>
      <c r="C4" s="14" t="s">
        <v>8</v>
      </c>
      <c r="D4" s="14"/>
      <c r="E4" s="14"/>
      <c r="F4" s="15">
        <f>SUM(F5:F46)</f>
        <v>87192</v>
      </c>
      <c r="G4" s="16"/>
      <c r="H4" s="17"/>
      <c r="I4" s="17">
        <f>SUM(I5:I46)</f>
        <v>0</v>
      </c>
      <c r="J4" s="17"/>
    </row>
    <row r="5" ht="24" customHeight="1" outlineLevel="2" spans="1:10">
      <c r="A5" s="9">
        <v>1</v>
      </c>
      <c r="B5" s="10" t="s">
        <v>12</v>
      </c>
      <c r="C5" s="18" t="s">
        <v>13</v>
      </c>
      <c r="D5" s="9" t="s">
        <v>14</v>
      </c>
      <c r="E5" s="9" t="s">
        <v>15</v>
      </c>
      <c r="F5" s="19">
        <v>1578</v>
      </c>
      <c r="G5" s="20">
        <f>SUM(F5)</f>
        <v>1578</v>
      </c>
      <c r="H5" s="21"/>
      <c r="I5" s="20">
        <f t="shared" ref="I5:I7" si="0">G5*H5</f>
        <v>0</v>
      </c>
      <c r="J5" s="10"/>
    </row>
    <row r="6" ht="24" customHeight="1" outlineLevel="2" spans="1:10">
      <c r="A6" s="9">
        <v>2</v>
      </c>
      <c r="B6" s="10" t="s">
        <v>16</v>
      </c>
      <c r="C6" s="18" t="s">
        <v>13</v>
      </c>
      <c r="D6" s="9" t="s">
        <v>17</v>
      </c>
      <c r="E6" s="9" t="s">
        <v>15</v>
      </c>
      <c r="F6" s="19">
        <v>1587</v>
      </c>
      <c r="G6" s="20">
        <f>SUM(F6)</f>
        <v>1587</v>
      </c>
      <c r="H6" s="21"/>
      <c r="I6" s="20">
        <f t="shared" si="0"/>
        <v>0</v>
      </c>
      <c r="J6" s="10"/>
    </row>
    <row r="7" ht="24" customHeight="1" outlineLevel="2" spans="1:10">
      <c r="A7" s="9">
        <v>3</v>
      </c>
      <c r="B7" s="10" t="s">
        <v>18</v>
      </c>
      <c r="C7" s="18" t="s">
        <v>13</v>
      </c>
      <c r="D7" s="9" t="s">
        <v>19</v>
      </c>
      <c r="E7" s="9" t="s">
        <v>15</v>
      </c>
      <c r="F7" s="19">
        <v>3189</v>
      </c>
      <c r="G7" s="20">
        <f>SUM(F7:F8)</f>
        <v>5275</v>
      </c>
      <c r="H7" s="21"/>
      <c r="I7" s="20">
        <f t="shared" si="0"/>
        <v>0</v>
      </c>
      <c r="J7" s="10"/>
    </row>
    <row r="8" ht="24" customHeight="1" outlineLevel="2" spans="1:10">
      <c r="A8" s="9">
        <v>4</v>
      </c>
      <c r="B8" s="13"/>
      <c r="C8" s="18" t="s">
        <v>20</v>
      </c>
      <c r="D8" s="9" t="s">
        <v>19</v>
      </c>
      <c r="E8" s="9" t="s">
        <v>15</v>
      </c>
      <c r="F8" s="19">
        <v>2086</v>
      </c>
      <c r="G8" s="22"/>
      <c r="H8" s="23"/>
      <c r="I8" s="22"/>
      <c r="J8" s="13"/>
    </row>
    <row r="9" ht="24" customHeight="1" outlineLevel="2" spans="1:10">
      <c r="A9" s="9">
        <v>5</v>
      </c>
      <c r="B9" s="10" t="s">
        <v>21</v>
      </c>
      <c r="C9" s="18" t="s">
        <v>13</v>
      </c>
      <c r="D9" s="9" t="s">
        <v>22</v>
      </c>
      <c r="E9" s="9" t="s">
        <v>15</v>
      </c>
      <c r="F9" s="19">
        <v>2233</v>
      </c>
      <c r="G9" s="24">
        <f>SUM(F9:F12)</f>
        <v>5458</v>
      </c>
      <c r="H9" s="25"/>
      <c r="I9" s="24">
        <f>G9*H9</f>
        <v>0</v>
      </c>
      <c r="J9" s="24"/>
    </row>
    <row r="10" ht="24" customHeight="1" outlineLevel="2" spans="1:10">
      <c r="A10" s="9">
        <v>6</v>
      </c>
      <c r="B10" s="26"/>
      <c r="C10" s="18" t="s">
        <v>20</v>
      </c>
      <c r="D10" s="9" t="s">
        <v>22</v>
      </c>
      <c r="E10" s="9" t="s">
        <v>15</v>
      </c>
      <c r="F10" s="19">
        <v>1801</v>
      </c>
      <c r="G10" s="24"/>
      <c r="H10" s="25"/>
      <c r="I10" s="24"/>
      <c r="J10" s="24"/>
    </row>
    <row r="11" ht="24" customHeight="1" outlineLevel="2" spans="1:10">
      <c r="A11" s="9">
        <v>7</v>
      </c>
      <c r="B11" s="26"/>
      <c r="C11" s="18" t="s">
        <v>23</v>
      </c>
      <c r="D11" s="9" t="s">
        <v>22</v>
      </c>
      <c r="E11" s="9" t="s">
        <v>15</v>
      </c>
      <c r="F11" s="19">
        <v>616</v>
      </c>
      <c r="G11" s="24"/>
      <c r="H11" s="25"/>
      <c r="I11" s="24"/>
      <c r="J11" s="24"/>
    </row>
    <row r="12" ht="24" customHeight="1" outlineLevel="2" spans="1:10">
      <c r="A12" s="9">
        <v>8</v>
      </c>
      <c r="B12" s="13"/>
      <c r="C12" s="18" t="s">
        <v>24</v>
      </c>
      <c r="D12" s="9" t="s">
        <v>22</v>
      </c>
      <c r="E12" s="9" t="s">
        <v>15</v>
      </c>
      <c r="F12" s="19">
        <v>808</v>
      </c>
      <c r="G12" s="24"/>
      <c r="H12" s="25"/>
      <c r="I12" s="24"/>
      <c r="J12" s="24"/>
    </row>
    <row r="13" ht="24" customHeight="1" outlineLevel="2" spans="1:10">
      <c r="A13" s="9">
        <v>9</v>
      </c>
      <c r="B13" s="10" t="s">
        <v>25</v>
      </c>
      <c r="C13" s="18" t="s">
        <v>26</v>
      </c>
      <c r="D13" s="9" t="s">
        <v>27</v>
      </c>
      <c r="E13" s="9" t="s">
        <v>15</v>
      </c>
      <c r="F13" s="19">
        <v>1198</v>
      </c>
      <c r="G13" s="24">
        <f>SUM(F13:F17)</f>
        <v>5587</v>
      </c>
      <c r="H13" s="25"/>
      <c r="I13" s="24">
        <f>G13*H13</f>
        <v>0</v>
      </c>
      <c r="J13" s="24"/>
    </row>
    <row r="14" ht="24" customHeight="1" outlineLevel="2" spans="1:10">
      <c r="A14" s="9">
        <v>10</v>
      </c>
      <c r="B14" s="26"/>
      <c r="C14" s="18" t="s">
        <v>13</v>
      </c>
      <c r="D14" s="9" t="s">
        <v>27</v>
      </c>
      <c r="E14" s="9" t="s">
        <v>15</v>
      </c>
      <c r="F14" s="19">
        <v>1905</v>
      </c>
      <c r="G14" s="24"/>
      <c r="H14" s="25"/>
      <c r="I14" s="24"/>
      <c r="J14" s="24"/>
    </row>
    <row r="15" ht="24" customHeight="1" outlineLevel="2" spans="1:10">
      <c r="A15" s="9">
        <v>11</v>
      </c>
      <c r="B15" s="26"/>
      <c r="C15" s="18" t="s">
        <v>20</v>
      </c>
      <c r="D15" s="9" t="s">
        <v>27</v>
      </c>
      <c r="E15" s="9" t="s">
        <v>15</v>
      </c>
      <c r="F15" s="19">
        <v>964</v>
      </c>
      <c r="G15" s="24"/>
      <c r="H15" s="25"/>
      <c r="I15" s="24"/>
      <c r="J15" s="24"/>
    </row>
    <row r="16" ht="24" customHeight="1" outlineLevel="2" spans="1:10">
      <c r="A16" s="9">
        <v>12</v>
      </c>
      <c r="B16" s="26"/>
      <c r="C16" s="18" t="s">
        <v>23</v>
      </c>
      <c r="D16" s="9" t="s">
        <v>27</v>
      </c>
      <c r="E16" s="9" t="s">
        <v>15</v>
      </c>
      <c r="F16" s="19">
        <v>557</v>
      </c>
      <c r="G16" s="24"/>
      <c r="H16" s="25"/>
      <c r="I16" s="24"/>
      <c r="J16" s="24"/>
    </row>
    <row r="17" ht="24" customHeight="1" outlineLevel="2" spans="1:10">
      <c r="A17" s="9">
        <v>13</v>
      </c>
      <c r="B17" s="13"/>
      <c r="C17" s="18" t="s">
        <v>24</v>
      </c>
      <c r="D17" s="9" t="s">
        <v>27</v>
      </c>
      <c r="E17" s="9" t="s">
        <v>15</v>
      </c>
      <c r="F17" s="19">
        <v>963</v>
      </c>
      <c r="G17" s="24"/>
      <c r="H17" s="25"/>
      <c r="I17" s="24"/>
      <c r="J17" s="24"/>
    </row>
    <row r="18" ht="24" customHeight="1" outlineLevel="2" spans="1:10">
      <c r="A18" s="9">
        <v>14</v>
      </c>
      <c r="B18" s="10" t="s">
        <v>28</v>
      </c>
      <c r="C18" s="18" t="s">
        <v>26</v>
      </c>
      <c r="D18" s="9" t="s">
        <v>29</v>
      </c>
      <c r="E18" s="9" t="s">
        <v>15</v>
      </c>
      <c r="F18" s="19">
        <v>1226</v>
      </c>
      <c r="G18" s="24">
        <f>SUM(F18:F22)</f>
        <v>5347</v>
      </c>
      <c r="H18" s="25"/>
      <c r="I18" s="24">
        <f>G18*H18</f>
        <v>0</v>
      </c>
      <c r="J18" s="24"/>
    </row>
    <row r="19" ht="24" customHeight="1" outlineLevel="2" spans="1:10">
      <c r="A19" s="9">
        <v>15</v>
      </c>
      <c r="B19" s="26"/>
      <c r="C19" s="18" t="s">
        <v>13</v>
      </c>
      <c r="D19" s="9" t="s">
        <v>29</v>
      </c>
      <c r="E19" s="9" t="s">
        <v>15</v>
      </c>
      <c r="F19" s="19">
        <v>2182</v>
      </c>
      <c r="G19" s="24"/>
      <c r="H19" s="25"/>
      <c r="I19" s="24"/>
      <c r="J19" s="24"/>
    </row>
    <row r="20" ht="24" customHeight="1" outlineLevel="2" spans="1:10">
      <c r="A20" s="9">
        <v>16</v>
      </c>
      <c r="B20" s="26"/>
      <c r="C20" s="18" t="s">
        <v>20</v>
      </c>
      <c r="D20" s="9" t="s">
        <v>29</v>
      </c>
      <c r="E20" s="9" t="s">
        <v>15</v>
      </c>
      <c r="F20" s="19">
        <v>291</v>
      </c>
      <c r="G20" s="24"/>
      <c r="H20" s="25"/>
      <c r="I20" s="24"/>
      <c r="J20" s="24"/>
    </row>
    <row r="21" ht="24" customHeight="1" outlineLevel="2" spans="1:10">
      <c r="A21" s="9">
        <v>17</v>
      </c>
      <c r="B21" s="26"/>
      <c r="C21" s="18" t="s">
        <v>23</v>
      </c>
      <c r="D21" s="9" t="s">
        <v>29</v>
      </c>
      <c r="E21" s="9" t="s">
        <v>15</v>
      </c>
      <c r="F21" s="19">
        <v>799</v>
      </c>
      <c r="G21" s="24"/>
      <c r="H21" s="25"/>
      <c r="I21" s="24"/>
      <c r="J21" s="24"/>
    </row>
    <row r="22" ht="24" customHeight="1" outlineLevel="2" spans="1:10">
      <c r="A22" s="9">
        <v>18</v>
      </c>
      <c r="B22" s="13"/>
      <c r="C22" s="18" t="s">
        <v>24</v>
      </c>
      <c r="D22" s="9" t="s">
        <v>29</v>
      </c>
      <c r="E22" s="9" t="s">
        <v>15</v>
      </c>
      <c r="F22" s="19">
        <v>849</v>
      </c>
      <c r="G22" s="24"/>
      <c r="H22" s="25"/>
      <c r="I22" s="24"/>
      <c r="J22" s="24"/>
    </row>
    <row r="23" ht="24" customHeight="1" outlineLevel="2" spans="1:10">
      <c r="A23" s="9">
        <v>19</v>
      </c>
      <c r="B23" s="10" t="s">
        <v>30</v>
      </c>
      <c r="C23" s="18" t="s">
        <v>26</v>
      </c>
      <c r="D23" s="9" t="s">
        <v>31</v>
      </c>
      <c r="E23" s="9" t="s">
        <v>15</v>
      </c>
      <c r="F23" s="19">
        <v>666</v>
      </c>
      <c r="G23" s="24">
        <f t="shared" ref="G23:G27" si="1">SUM(F23:F24)</f>
        <v>1949</v>
      </c>
      <c r="H23" s="25"/>
      <c r="I23" s="24">
        <f t="shared" ref="I23:I27" si="2">G23*H23</f>
        <v>0</v>
      </c>
      <c r="J23" s="24"/>
    </row>
    <row r="24" ht="24" customHeight="1" outlineLevel="2" spans="1:10">
      <c r="A24" s="9">
        <v>20</v>
      </c>
      <c r="B24" s="13"/>
      <c r="C24" s="18" t="s">
        <v>13</v>
      </c>
      <c r="D24" s="9" t="s">
        <v>31</v>
      </c>
      <c r="E24" s="9" t="s">
        <v>15</v>
      </c>
      <c r="F24" s="19">
        <v>1283</v>
      </c>
      <c r="G24" s="24"/>
      <c r="H24" s="25"/>
      <c r="I24" s="24"/>
      <c r="J24" s="24"/>
    </row>
    <row r="25" ht="24" customHeight="1" outlineLevel="2" spans="1:10">
      <c r="A25" s="9">
        <v>21</v>
      </c>
      <c r="B25" s="10" t="s">
        <v>32</v>
      </c>
      <c r="C25" s="18" t="s">
        <v>26</v>
      </c>
      <c r="D25" s="9" t="s">
        <v>33</v>
      </c>
      <c r="E25" s="9" t="s">
        <v>15</v>
      </c>
      <c r="F25" s="19">
        <v>501</v>
      </c>
      <c r="G25" s="24">
        <f t="shared" si="1"/>
        <v>2354</v>
      </c>
      <c r="H25" s="25"/>
      <c r="I25" s="24">
        <f t="shared" si="2"/>
        <v>0</v>
      </c>
      <c r="J25" s="24"/>
    </row>
    <row r="26" ht="24" customHeight="1" outlineLevel="2" spans="1:10">
      <c r="A26" s="9">
        <v>22</v>
      </c>
      <c r="B26" s="13"/>
      <c r="C26" s="18" t="s">
        <v>13</v>
      </c>
      <c r="D26" s="9" t="s">
        <v>33</v>
      </c>
      <c r="E26" s="9" t="s">
        <v>15</v>
      </c>
      <c r="F26" s="19">
        <v>1853</v>
      </c>
      <c r="G26" s="24"/>
      <c r="H26" s="25"/>
      <c r="I26" s="24"/>
      <c r="J26" s="24"/>
    </row>
    <row r="27" ht="24" customHeight="1" outlineLevel="2" spans="1:10">
      <c r="A27" s="9">
        <v>23</v>
      </c>
      <c r="B27" s="9" t="s">
        <v>12</v>
      </c>
      <c r="C27" s="18" t="s">
        <v>34</v>
      </c>
      <c r="D27" s="9" t="s">
        <v>35</v>
      </c>
      <c r="E27" s="9" t="s">
        <v>15</v>
      </c>
      <c r="F27" s="19">
        <v>1420</v>
      </c>
      <c r="G27" s="27">
        <f t="shared" si="1"/>
        <v>3534</v>
      </c>
      <c r="H27" s="28"/>
      <c r="I27" s="27">
        <f t="shared" si="2"/>
        <v>0</v>
      </c>
      <c r="J27" s="9"/>
    </row>
    <row r="28" ht="24" customHeight="1" outlineLevel="2" spans="1:10">
      <c r="A28" s="9">
        <v>24</v>
      </c>
      <c r="B28" s="9"/>
      <c r="C28" s="18" t="s">
        <v>36</v>
      </c>
      <c r="D28" s="9" t="s">
        <v>35</v>
      </c>
      <c r="E28" s="9" t="s">
        <v>15</v>
      </c>
      <c r="F28" s="19">
        <v>2114</v>
      </c>
      <c r="G28" s="27"/>
      <c r="H28" s="28"/>
      <c r="I28" s="27"/>
      <c r="J28" s="9"/>
    </row>
    <row r="29" ht="24" customHeight="1" outlineLevel="2" spans="1:10">
      <c r="A29" s="9">
        <v>25</v>
      </c>
      <c r="B29" s="9" t="s">
        <v>16</v>
      </c>
      <c r="C29" s="18" t="s">
        <v>37</v>
      </c>
      <c r="D29" s="9" t="s">
        <v>38</v>
      </c>
      <c r="E29" s="9" t="s">
        <v>15</v>
      </c>
      <c r="F29" s="19">
        <v>1805</v>
      </c>
      <c r="G29" s="27">
        <f>SUM(F29:F34)</f>
        <v>17260</v>
      </c>
      <c r="H29" s="28"/>
      <c r="I29" s="27">
        <f>G29*H29</f>
        <v>0</v>
      </c>
      <c r="J29" s="9"/>
    </row>
    <row r="30" ht="24" customHeight="1" outlineLevel="2" spans="1:10">
      <c r="A30" s="9">
        <v>26</v>
      </c>
      <c r="B30" s="9"/>
      <c r="C30" s="18" t="s">
        <v>34</v>
      </c>
      <c r="D30" s="9" t="s">
        <v>38</v>
      </c>
      <c r="E30" s="9" t="s">
        <v>15</v>
      </c>
      <c r="F30" s="19">
        <v>1789</v>
      </c>
      <c r="G30" s="27"/>
      <c r="H30" s="28"/>
      <c r="I30" s="27"/>
      <c r="J30" s="9"/>
    </row>
    <row r="31" ht="24" customHeight="1" outlineLevel="2" spans="1:10">
      <c r="A31" s="9">
        <v>27</v>
      </c>
      <c r="B31" s="9"/>
      <c r="C31" s="18" t="s">
        <v>39</v>
      </c>
      <c r="D31" s="9" t="s">
        <v>38</v>
      </c>
      <c r="E31" s="9" t="s">
        <v>15</v>
      </c>
      <c r="F31" s="19">
        <v>6731</v>
      </c>
      <c r="G31" s="27"/>
      <c r="H31" s="28"/>
      <c r="I31" s="27"/>
      <c r="J31" s="9"/>
    </row>
    <row r="32" ht="24" customHeight="1" outlineLevel="2" spans="1:10">
      <c r="A32" s="9">
        <v>28</v>
      </c>
      <c r="B32" s="9"/>
      <c r="C32" s="18" t="s">
        <v>40</v>
      </c>
      <c r="D32" s="9" t="s">
        <v>38</v>
      </c>
      <c r="E32" s="9" t="s">
        <v>15</v>
      </c>
      <c r="F32" s="19">
        <v>2890</v>
      </c>
      <c r="G32" s="27"/>
      <c r="H32" s="28"/>
      <c r="I32" s="27"/>
      <c r="J32" s="9"/>
    </row>
    <row r="33" ht="24" customHeight="1" outlineLevel="2" spans="1:10">
      <c r="A33" s="9">
        <v>29</v>
      </c>
      <c r="B33" s="9"/>
      <c r="C33" s="18" t="s">
        <v>41</v>
      </c>
      <c r="D33" s="9" t="s">
        <v>38</v>
      </c>
      <c r="E33" s="9" t="s">
        <v>15</v>
      </c>
      <c r="F33" s="19">
        <v>1916</v>
      </c>
      <c r="G33" s="27"/>
      <c r="H33" s="28"/>
      <c r="I33" s="27"/>
      <c r="J33" s="9"/>
    </row>
    <row r="34" ht="24" customHeight="1" outlineLevel="2" spans="1:10">
      <c r="A34" s="9">
        <v>30</v>
      </c>
      <c r="B34" s="9"/>
      <c r="C34" s="18" t="s">
        <v>36</v>
      </c>
      <c r="D34" s="9" t="s">
        <v>38</v>
      </c>
      <c r="E34" s="9" t="s">
        <v>15</v>
      </c>
      <c r="F34" s="19">
        <v>2129</v>
      </c>
      <c r="G34" s="27"/>
      <c r="H34" s="28"/>
      <c r="I34" s="27"/>
      <c r="J34" s="9"/>
    </row>
    <row r="35" ht="24" customHeight="1" outlineLevel="2" spans="1:10">
      <c r="A35" s="9">
        <v>31</v>
      </c>
      <c r="B35" s="9" t="s">
        <v>18</v>
      </c>
      <c r="C35" s="18" t="s">
        <v>37</v>
      </c>
      <c r="D35" s="9" t="s">
        <v>42</v>
      </c>
      <c r="E35" s="9" t="s">
        <v>15</v>
      </c>
      <c r="F35" s="19">
        <v>2957</v>
      </c>
      <c r="G35" s="27">
        <f>SUM(F35:F40)</f>
        <v>15720</v>
      </c>
      <c r="H35" s="28"/>
      <c r="I35" s="27">
        <f>G35*H35</f>
        <v>0</v>
      </c>
      <c r="J35" s="9"/>
    </row>
    <row r="36" ht="24" customHeight="1" outlineLevel="2" spans="1:10">
      <c r="A36" s="9">
        <v>32</v>
      </c>
      <c r="B36" s="9"/>
      <c r="C36" s="18" t="s">
        <v>34</v>
      </c>
      <c r="D36" s="9" t="s">
        <v>42</v>
      </c>
      <c r="E36" s="9" t="s">
        <v>15</v>
      </c>
      <c r="F36" s="19">
        <v>1277</v>
      </c>
      <c r="G36" s="27"/>
      <c r="H36" s="28"/>
      <c r="I36" s="27"/>
      <c r="J36" s="9"/>
    </row>
    <row r="37" ht="24" customHeight="1" outlineLevel="2" spans="1:10">
      <c r="A37" s="9">
        <v>33</v>
      </c>
      <c r="B37" s="9"/>
      <c r="C37" s="18" t="s">
        <v>39</v>
      </c>
      <c r="D37" s="9" t="s">
        <v>42</v>
      </c>
      <c r="E37" s="9" t="s">
        <v>15</v>
      </c>
      <c r="F37" s="19">
        <v>4372</v>
      </c>
      <c r="G37" s="27"/>
      <c r="H37" s="28"/>
      <c r="I37" s="27"/>
      <c r="J37" s="9"/>
    </row>
    <row r="38" ht="24" customHeight="1" outlineLevel="2" spans="1:10">
      <c r="A38" s="9">
        <v>34</v>
      </c>
      <c r="B38" s="9"/>
      <c r="C38" s="18" t="s">
        <v>43</v>
      </c>
      <c r="D38" s="9" t="s">
        <v>42</v>
      </c>
      <c r="E38" s="9" t="s">
        <v>15</v>
      </c>
      <c r="F38" s="19">
        <v>2915</v>
      </c>
      <c r="G38" s="27"/>
      <c r="H38" s="28"/>
      <c r="I38" s="27"/>
      <c r="J38" s="9"/>
    </row>
    <row r="39" ht="24" customHeight="1" outlineLevel="2" spans="1:10">
      <c r="A39" s="9">
        <v>35</v>
      </c>
      <c r="B39" s="9"/>
      <c r="C39" s="18" t="s">
        <v>40</v>
      </c>
      <c r="D39" s="9" t="s">
        <v>42</v>
      </c>
      <c r="E39" s="9" t="s">
        <v>15</v>
      </c>
      <c r="F39" s="19">
        <v>2124</v>
      </c>
      <c r="G39" s="27"/>
      <c r="H39" s="28"/>
      <c r="I39" s="27"/>
      <c r="J39" s="9"/>
    </row>
    <row r="40" ht="24" customHeight="1" outlineLevel="2" spans="1:10">
      <c r="A40" s="9">
        <v>36</v>
      </c>
      <c r="B40" s="9"/>
      <c r="C40" s="18" t="s">
        <v>41</v>
      </c>
      <c r="D40" s="9" t="s">
        <v>42</v>
      </c>
      <c r="E40" s="9" t="s">
        <v>15</v>
      </c>
      <c r="F40" s="19">
        <v>2075</v>
      </c>
      <c r="G40" s="27"/>
      <c r="H40" s="28"/>
      <c r="I40" s="27"/>
      <c r="J40" s="9"/>
    </row>
    <row r="41" ht="24" customHeight="1" outlineLevel="2" spans="1:10">
      <c r="A41" s="9">
        <v>37</v>
      </c>
      <c r="B41" s="9" t="s">
        <v>21</v>
      </c>
      <c r="C41" s="18" t="s">
        <v>43</v>
      </c>
      <c r="D41" s="9" t="s">
        <v>44</v>
      </c>
      <c r="E41" s="9" t="s">
        <v>15</v>
      </c>
      <c r="F41" s="19">
        <v>2228</v>
      </c>
      <c r="G41" s="29">
        <f>SUM(F41)</f>
        <v>2228</v>
      </c>
      <c r="H41" s="25"/>
      <c r="I41" s="29">
        <f>G41*H41</f>
        <v>0</v>
      </c>
      <c r="J41" s="29"/>
    </row>
    <row r="42" ht="24" customHeight="1" outlineLevel="2" spans="1:10">
      <c r="A42" s="9">
        <v>38</v>
      </c>
      <c r="B42" s="10" t="s">
        <v>45</v>
      </c>
      <c r="C42" s="18" t="s">
        <v>46</v>
      </c>
      <c r="D42" s="9" t="s">
        <v>45</v>
      </c>
      <c r="E42" s="9" t="s">
        <v>15</v>
      </c>
      <c r="F42" s="19">
        <v>4905</v>
      </c>
      <c r="G42" s="24">
        <f>SUM(F42:F46)</f>
        <v>19315</v>
      </c>
      <c r="H42" s="25">
        <v>0</v>
      </c>
      <c r="I42" s="24">
        <f>G42*H42</f>
        <v>0</v>
      </c>
      <c r="J42" s="24"/>
    </row>
    <row r="43" ht="24" customHeight="1" outlineLevel="2" spans="1:10">
      <c r="A43" s="9">
        <v>39</v>
      </c>
      <c r="B43" s="26"/>
      <c r="C43" s="18" t="s">
        <v>47</v>
      </c>
      <c r="D43" s="9" t="s">
        <v>45</v>
      </c>
      <c r="E43" s="9" t="s">
        <v>15</v>
      </c>
      <c r="F43" s="19">
        <v>4244</v>
      </c>
      <c r="G43" s="24"/>
      <c r="H43" s="25"/>
      <c r="I43" s="24"/>
      <c r="J43" s="24"/>
    </row>
    <row r="44" ht="24" customHeight="1" outlineLevel="2" spans="1:10">
      <c r="A44" s="9">
        <v>40</v>
      </c>
      <c r="B44" s="26"/>
      <c r="C44" s="18" t="s">
        <v>48</v>
      </c>
      <c r="D44" s="9" t="s">
        <v>45</v>
      </c>
      <c r="E44" s="9" t="s">
        <v>15</v>
      </c>
      <c r="F44" s="19">
        <v>4045</v>
      </c>
      <c r="G44" s="24"/>
      <c r="H44" s="25"/>
      <c r="I44" s="24"/>
      <c r="J44" s="24"/>
    </row>
    <row r="45" ht="24" customHeight="1" outlineLevel="2" spans="1:10">
      <c r="A45" s="9">
        <v>41</v>
      </c>
      <c r="B45" s="26"/>
      <c r="C45" s="18" t="s">
        <v>49</v>
      </c>
      <c r="D45" s="9" t="s">
        <v>45</v>
      </c>
      <c r="E45" s="9" t="s">
        <v>15</v>
      </c>
      <c r="F45" s="19">
        <v>3494</v>
      </c>
      <c r="G45" s="24"/>
      <c r="H45" s="25"/>
      <c r="I45" s="24"/>
      <c r="J45" s="24"/>
    </row>
    <row r="46" ht="24" customHeight="1" outlineLevel="2" spans="1:10">
      <c r="A46" s="9">
        <v>42</v>
      </c>
      <c r="B46" s="13"/>
      <c r="C46" s="18" t="s">
        <v>50</v>
      </c>
      <c r="D46" s="9" t="s">
        <v>45</v>
      </c>
      <c r="E46" s="9" t="s">
        <v>15</v>
      </c>
      <c r="F46" s="19">
        <v>2627</v>
      </c>
      <c r="G46" s="24"/>
      <c r="H46" s="25"/>
      <c r="I46" s="24"/>
      <c r="J46" s="24"/>
    </row>
    <row r="47" customFormat="1" ht="50" customHeight="1" spans="1:10">
      <c r="A47" s="30" t="s">
        <v>51</v>
      </c>
      <c r="B47" s="31"/>
      <c r="C47" s="32"/>
      <c r="D47" s="32"/>
      <c r="E47" s="32"/>
      <c r="F47" s="32"/>
      <c r="G47" s="32"/>
      <c r="H47" s="33"/>
      <c r="I47" s="32"/>
      <c r="J47" s="34"/>
    </row>
  </sheetData>
  <sheetProtection password="E835" sheet="1" selectLockedCells="1" objects="1"/>
  <protectedRanges>
    <protectedRange password="E835" sqref="H5:H46" name="区域1" securityDescriptor="O:WDG:WDD:"/>
  </protectedRanges>
  <mergeCells count="63">
    <mergeCell ref="A1:J1"/>
    <mergeCell ref="F2:G2"/>
    <mergeCell ref="C4:D4"/>
    <mergeCell ref="F4:G4"/>
    <mergeCell ref="A47:J47"/>
    <mergeCell ref="A2:A3"/>
    <mergeCell ref="B2:B3"/>
    <mergeCell ref="B7:B8"/>
    <mergeCell ref="B9:B12"/>
    <mergeCell ref="B13:B17"/>
    <mergeCell ref="B18:B22"/>
    <mergeCell ref="B23:B24"/>
    <mergeCell ref="B25:B26"/>
    <mergeCell ref="B27:B28"/>
    <mergeCell ref="B29:B34"/>
    <mergeCell ref="B35:B40"/>
    <mergeCell ref="B42:B46"/>
    <mergeCell ref="C2:C3"/>
    <mergeCell ref="D2:D3"/>
    <mergeCell ref="E2:E3"/>
    <mergeCell ref="G7:G8"/>
    <mergeCell ref="G9:G12"/>
    <mergeCell ref="G13:G17"/>
    <mergeCell ref="G18:G22"/>
    <mergeCell ref="G23:G24"/>
    <mergeCell ref="G25:G26"/>
    <mergeCell ref="G27:G28"/>
    <mergeCell ref="G29:G34"/>
    <mergeCell ref="G35:G40"/>
    <mergeCell ref="G42:G46"/>
    <mergeCell ref="H2:H3"/>
    <mergeCell ref="H7:H8"/>
    <mergeCell ref="H9:H12"/>
    <mergeCell ref="H13:H17"/>
    <mergeCell ref="H18:H22"/>
    <mergeCell ref="H23:H24"/>
    <mergeCell ref="H25:H26"/>
    <mergeCell ref="H27:H28"/>
    <mergeCell ref="H29:H34"/>
    <mergeCell ref="H35:H40"/>
    <mergeCell ref="H42:H46"/>
    <mergeCell ref="I2:I3"/>
    <mergeCell ref="I7:I8"/>
    <mergeCell ref="I9:I12"/>
    <mergeCell ref="I13:I17"/>
    <mergeCell ref="I18:I22"/>
    <mergeCell ref="I23:I24"/>
    <mergeCell ref="I25:I26"/>
    <mergeCell ref="I27:I28"/>
    <mergeCell ref="I29:I34"/>
    <mergeCell ref="I35:I40"/>
    <mergeCell ref="I42:I46"/>
    <mergeCell ref="J2:J3"/>
    <mergeCell ref="J7:J8"/>
    <mergeCell ref="J9:J12"/>
    <mergeCell ref="J13:J17"/>
    <mergeCell ref="J18:J22"/>
    <mergeCell ref="J23:J24"/>
    <mergeCell ref="J25:J26"/>
    <mergeCell ref="J27:J28"/>
    <mergeCell ref="J29:J34"/>
    <mergeCell ref="J35:J40"/>
    <mergeCell ref="J42:J46"/>
  </mergeCells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绿化栽植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张铁钊</dc:creator>
  <cp:lastModifiedBy>yhh鬼zhh</cp:lastModifiedBy>
  <dcterms:created xsi:type="dcterms:W3CDTF">2019-10-22T01:57:00Z</dcterms:created>
  <dcterms:modified xsi:type="dcterms:W3CDTF">2019-11-01T06:48:26Z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