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ZHI\Desktop\贵州省都匀市第四届中国绿化博览会博览园建设项目绿化绿化种植劳务分包工程\"/>
    </mc:Choice>
  </mc:AlternateContent>
  <bookViews>
    <workbookView xWindow="0" yWindow="0" windowWidth="28800" windowHeight="12540"/>
  </bookViews>
  <sheets>
    <sheet name="汇总表" sheetId="3" r:id="rId1"/>
    <sheet name="药谷（一标）" sheetId="2" r:id="rId2"/>
    <sheet name="百花谷（二标）" sheetId="1" r:id="rId3"/>
  </sheets>
  <definedNames>
    <definedName name="_xlnm.Print_Titles" localSheetId="2">'百花谷（二标）'!$1:$4</definedName>
  </definedNames>
  <calcPr calcId="152511"/>
</workbook>
</file>

<file path=xl/calcChain.xml><?xml version="1.0" encoding="utf-8"?>
<calcChain xmlns="http://schemas.openxmlformats.org/spreadsheetml/2006/main">
  <c r="E32" i="2" l="1"/>
  <c r="E28" i="2"/>
  <c r="E27" i="2"/>
  <c r="D9" i="3"/>
  <c r="C9" i="3"/>
</calcChain>
</file>

<file path=xl/sharedStrings.xml><?xml version="1.0" encoding="utf-8"?>
<sst xmlns="http://schemas.openxmlformats.org/spreadsheetml/2006/main" count="282" uniqueCount="113">
  <si>
    <t>序号</t>
  </si>
  <si>
    <t>节点</t>
  </si>
  <si>
    <t>面积（m2)</t>
  </si>
  <si>
    <t>报价</t>
  </si>
  <si>
    <t>备注</t>
  </si>
  <si>
    <t xml:space="preserve">
一标段</t>
  </si>
  <si>
    <t>药谷</t>
  </si>
  <si>
    <t>苗木种植、养护、运输</t>
  </si>
  <si>
    <t>二标段</t>
  </si>
  <si>
    <t>百花谷</t>
  </si>
  <si>
    <t>合计：</t>
  </si>
  <si>
    <t>注：1、苗木、支撑杆、化肥、农药、草绳、遮阳网由甲方提供；其余劳务及机械、小辅材（绑支撑铁丝、修剪工具）由乙方供应。</t>
  </si>
  <si>
    <t xml:space="preserve">   2、种植单价包括清理垃圾、清点苗木、卸车、散苗、挖树坑、苗木修剪、种植、修边沟、机械（小型机械、吊车等），乔木打支撑、裹草绳、浇水、必要的遮阴、打药费用，通讯费、交通费、食宿费、劳保用品费、相关保险费用、管理费、利润及税金；养护单价包含养护期内浇水、打药、施肥、修剪、清理等工作内容；</t>
  </si>
  <si>
    <t>3、材料的上山费用、二次转运单独按劳务费用百分比考虑；</t>
  </si>
  <si>
    <t>4、单价由种植费用和养护到2020.8.31日的费用组成，养护时间为种植完成验收后开始计算。</t>
  </si>
  <si>
    <t>5、以上报价包含苗木种植成活费用，名贵苗木考核成活率要求100%（苗木单价超2万元品种），乔木考核成活率要求95%（20cm以上乔木成活率97%）,灌木、地被考核成活率93%，水生考核成活率100%，2020年8月31日养护结束后点交，超额死亡苗木不计种植及养护费并按种植、养护费用2倍扣罚。</t>
  </si>
  <si>
    <t>6、以上报价税金按9%报价，提供9%点税率的增值税专用发票。</t>
  </si>
  <si>
    <r>
      <rPr>
        <sz val="10"/>
        <rFont val="宋体"/>
        <charset val="134"/>
      </rPr>
      <t>报 价 人：</t>
    </r>
    <r>
      <rPr>
        <u/>
        <sz val="10"/>
        <rFont val="宋体"/>
        <charset val="134"/>
      </rPr>
      <t xml:space="preserve">                            </t>
    </r>
    <r>
      <rPr>
        <sz val="10"/>
        <rFont val="宋体"/>
        <charset val="134"/>
      </rPr>
      <t xml:space="preserve">                           </t>
    </r>
  </si>
  <si>
    <r>
      <rPr>
        <sz val="10"/>
        <rFont val="宋体"/>
        <charset val="134"/>
      </rPr>
      <t>法定代表人或委托代理人：</t>
    </r>
    <r>
      <rPr>
        <u/>
        <sz val="10"/>
        <rFont val="宋体"/>
        <charset val="134"/>
      </rPr>
      <t xml:space="preserve">              </t>
    </r>
    <r>
      <rPr>
        <sz val="10"/>
        <rFont val="宋体"/>
        <charset val="134"/>
      </rPr>
      <t xml:space="preserve">                             </t>
    </r>
  </si>
  <si>
    <r>
      <rPr>
        <sz val="10"/>
        <rFont val="宋体"/>
        <charset val="134"/>
      </rPr>
      <t>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</si>
  <si>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项目名称</t>
  </si>
  <si>
    <t>工程内容（D=地径(CM)，Φ=胸径(CM)，P=蓬径(CM)，H=高度(CM)</t>
  </si>
  <si>
    <t>单位</t>
  </si>
  <si>
    <t>数量</t>
  </si>
  <si>
    <t>单价(元）</t>
  </si>
  <si>
    <t>金额（元）</t>
  </si>
  <si>
    <t>种植</t>
  </si>
  <si>
    <t xml:space="preserve">养护费（至2020.8.31）
</t>
  </si>
  <si>
    <t>合计单价</t>
  </si>
  <si>
    <t>合价</t>
  </si>
  <si>
    <t>一</t>
  </si>
  <si>
    <t>乔、灌木</t>
  </si>
  <si>
    <t>乔木</t>
  </si>
  <si>
    <t>Φ≤6cm或D≤8cm</t>
  </si>
  <si>
    <t>株</t>
  </si>
  <si>
    <t>6＜Φ≤8cm或8＜D≤10cm</t>
  </si>
  <si>
    <t>8＜Φ≤10cm或10＜D≤12cm</t>
  </si>
  <si>
    <t>10＜Φ≤12cm或12＜D≤14cm</t>
  </si>
  <si>
    <t>12＜Φ≤14cm或14＜D≤16cm</t>
  </si>
  <si>
    <t>14＜Φ≤16cm或16＜D≤18cm</t>
  </si>
  <si>
    <t>16＜Φ≤18cm或18＜D≤20cm</t>
  </si>
  <si>
    <t>18＜Φ≤20cm或20＜D≤24cm</t>
  </si>
  <si>
    <t>单株灌木</t>
  </si>
  <si>
    <t>P≤250cm</t>
  </si>
  <si>
    <t>P≤150cm</t>
  </si>
  <si>
    <t>P≤100cm</t>
  </si>
  <si>
    <t>栽植绿篱</t>
  </si>
  <si>
    <t>H150-160CM,P25-30CM,10株/M,双排种植</t>
  </si>
  <si>
    <t>m</t>
  </si>
  <si>
    <t>二</t>
  </si>
  <si>
    <t>常规片植灌木</t>
  </si>
  <si>
    <t>小灌木</t>
  </si>
  <si>
    <t>片植灌木、绿篱 10株/m2＜密度≤16株/m2，满种不漏土</t>
  </si>
  <si>
    <t>m2</t>
  </si>
  <si>
    <t>片植灌木、绿篱 16株/m2＜密度≤25株/m2，满种不漏土</t>
  </si>
  <si>
    <t>片植灌木、绿篱 25株/m2＜密度≤36株/m2，满种不漏土</t>
  </si>
  <si>
    <t>三</t>
  </si>
  <si>
    <t>草药地被</t>
  </si>
  <si>
    <t>草药地被植物</t>
  </si>
  <si>
    <t>栽植地被植物 密度≤20株/m2</t>
  </si>
  <si>
    <t>草药类</t>
  </si>
  <si>
    <t>栽植地被植物 20株/m2＜密度≤36株/m2</t>
  </si>
  <si>
    <t>栽植地被植物 36株/m2＜密度≤50株/m2</t>
  </si>
  <si>
    <t>常规地被</t>
  </si>
  <si>
    <t>地被植物</t>
  </si>
  <si>
    <t>爬藤</t>
  </si>
  <si>
    <t xml:space="preserve">藤长20-100cm
</t>
  </si>
  <si>
    <t>满铺草坪</t>
  </si>
  <si>
    <t>草坪满铺</t>
  </si>
  <si>
    <t>籽播花、草坪</t>
  </si>
  <si>
    <t>四</t>
  </si>
  <si>
    <t>绿化地细整</t>
  </si>
  <si>
    <t>绿化地人工细整</t>
  </si>
  <si>
    <t>放线、30cm以内挖、运、填土、找平等</t>
  </si>
  <si>
    <t>小计</t>
  </si>
  <si>
    <t>材料上山转运</t>
  </si>
  <si>
    <t>材料上山费用</t>
  </si>
  <si>
    <t>1.包括苗木、支撑、草绳等所有材料
2.按照劳务费的百分比考虑</t>
  </si>
  <si>
    <t>项</t>
  </si>
  <si>
    <r>
      <t>按照劳务费</t>
    </r>
    <r>
      <rPr>
        <u/>
        <sz val="11"/>
        <color theme="1"/>
        <rFont val="宋体"/>
        <charset val="134"/>
        <scheme val="minor"/>
      </rPr>
      <t xml:space="preserve">    </t>
    </r>
    <r>
      <rPr>
        <sz val="11"/>
        <color theme="1"/>
        <rFont val="宋体"/>
        <charset val="134"/>
        <scheme val="minor"/>
      </rPr>
      <t>%考虑</t>
    </r>
  </si>
  <si>
    <t>注：1、苗木、支撑杆、化肥、农药、草绳、遮阳网由甲方提供；其余劳务及机械、小辅材由乙方供应；</t>
  </si>
  <si>
    <t>2、种植单价包括清理垃圾、清点苗木、卸车、二次倒运装卸、散苗、挖树坑、苗木修剪、种植、修边沟、机械（小型机械、二次倒运运输车、吊车等），乔木打支撑、裹草绳、浇水、必要的遮阴、打药费用，通讯费、交通费、食宿费、劳保用品费、相关保险费用、管理费、利润及税金；养护单价包含养护期内浇水、打药、施肥、修剪、清理等工作内容；</t>
  </si>
  <si>
    <t>3、单价由种植费用和养护到2020.8.31日的费用组成，养护时间为种植完成验收后开始计算。</t>
  </si>
  <si>
    <t>4、以上报价包含苗木种植成活费用，名贵苗木考核成活率要求100%（苗木单价超2万元品种），乔木考核成活率要求95%（20cm以上乔木成活率97%）,灌木、地被考核成活率93%，水生考核成活率100%，2020年8月31日养护结束后点交，超额死亡苗木不计种植及养护费并按种植、养护费用2倍扣罚，且需按要求进行补植（甲供苗木）。</t>
  </si>
  <si>
    <t>5、以上报价税金按9%报价，提供9%点税率的增值税专用发票。</t>
  </si>
  <si>
    <t>6、要求对种植各类药材与养护应考虑了解其品种特性（如各类草药防虫害用药用量不一样），无病害以及长势良好，进行合理报价。</t>
  </si>
  <si>
    <t>7、种植后应考虑植物造景以及植物基本形态重新修剪造型（修剪严禁截头），去掉阴枝、病残枝，并对剪口做处理，苗木修剪保持全枝全冠，做好井字撑，满足设计要求。造型树在之后需要人工再造型，核心区草坪铺植需设找平沙垫层。</t>
  </si>
  <si>
    <r>
      <rPr>
        <sz val="10"/>
        <rFont val="宋体"/>
        <charset val="134"/>
      </rPr>
      <t xml:space="preserve">             法定代表人或委托代理人：</t>
    </r>
    <r>
      <rPr>
        <u/>
        <sz val="10"/>
        <rFont val="宋体"/>
        <charset val="134"/>
      </rPr>
      <t xml:space="preserve">              </t>
    </r>
    <r>
      <rPr>
        <sz val="10"/>
        <rFont val="宋体"/>
        <charset val="134"/>
      </rPr>
      <t xml:space="preserve">                             </t>
    </r>
  </si>
  <si>
    <r>
      <rPr>
        <sz val="10"/>
        <rFont val="宋体"/>
        <charset val="134"/>
      </rPr>
      <t xml:space="preserve">                    日期：</t>
    </r>
    <r>
      <rPr>
        <u/>
        <sz val="10"/>
        <rFont val="宋体"/>
        <charset val="134"/>
      </rPr>
      <t xml:space="preserve">        </t>
    </r>
    <r>
      <rPr>
        <sz val="10"/>
        <rFont val="宋体"/>
        <charset val="134"/>
      </rPr>
      <t>年</t>
    </r>
    <r>
      <rPr>
        <u/>
        <sz val="10"/>
        <rFont val="宋体"/>
        <charset val="134"/>
      </rPr>
      <t xml:space="preserve">     </t>
    </r>
    <r>
      <rPr>
        <sz val="10"/>
        <rFont val="宋体"/>
        <charset val="134"/>
      </rPr>
      <t>月</t>
    </r>
    <r>
      <rPr>
        <u/>
        <sz val="10"/>
        <rFont val="宋体"/>
        <charset val="134"/>
      </rPr>
      <t xml:space="preserve">     </t>
    </r>
    <r>
      <rPr>
        <sz val="10"/>
        <rFont val="宋体"/>
        <charset val="134"/>
      </rPr>
      <t>日</t>
    </r>
  </si>
  <si>
    <t xml:space="preserve">养护费用（至2020.8.31）
</t>
  </si>
  <si>
    <t>18＜Φ≤20cm或20＜D≤22cm</t>
  </si>
  <si>
    <t>20＜Φ≤24cm或22＜D≤26cm</t>
  </si>
  <si>
    <t>灌木</t>
  </si>
  <si>
    <t>月季类</t>
  </si>
  <si>
    <t>片植灌木、绿篱 密度≤6株/m2，满种不漏土</t>
  </si>
  <si>
    <t>片植灌木、绿篱 6株/m2＜密度≤10株/m2，满种不漏土</t>
  </si>
  <si>
    <t>常规灌木</t>
  </si>
  <si>
    <t>竹类</t>
  </si>
  <si>
    <t>D2.1-3,6株/每平米</t>
  </si>
  <si>
    <t>地被</t>
  </si>
  <si>
    <t>栽植地被植物 密度≤10株/m2</t>
  </si>
  <si>
    <t xml:space="preserve">藤长30-150cm
</t>
  </si>
  <si>
    <t>时令花卉</t>
  </si>
  <si>
    <t>秋海棠、彩叶草、天竺葵、百日菊等时令花卉</t>
  </si>
  <si>
    <t>五</t>
  </si>
  <si>
    <t>6、要求种植月季与养护应考虑了解其品种特性（如修剪要求高，多易发病害品种），通过了解月季种植要求（附件）进行合理报价。</t>
  </si>
  <si>
    <t>4、以上报价包含苗木种植成活费用，名贵苗木考核成活率要求100%（苗木单价超2万元品种），乔木考核成活率要求95%（20cm以上乔木成活率97%）,灌木、地被考核成活率93%，水生考核成活率100%，2020年8月31日养护结束后点交，超额死亡苗木不计种植及养护费并按种植、养护费用2倍扣罚，且需按要求进行补植（甲供苗木）。</t>
    <phoneticPr fontId="20" type="noConversion"/>
  </si>
  <si>
    <t>工程量清单报价汇总表</t>
    <phoneticPr fontId="20" type="noConversion"/>
  </si>
  <si>
    <t>工程量清单（一标段）</t>
    <phoneticPr fontId="20" type="noConversion"/>
  </si>
  <si>
    <t>工程量清单（二标段）</t>
    <phoneticPr fontId="20" type="noConversion"/>
  </si>
  <si>
    <t>工程名称：贵州省都匀市第四届中国绿化博览会博览园建设项目药谷、百花谷绿化种植劳务分包工程</t>
    <phoneticPr fontId="20" type="noConversion"/>
  </si>
  <si>
    <t>工程名称：贵州省都匀市第四届中国绿化博览会博览园建设项目药谷、百花谷绿化种植劳务分包工程（一标段）</t>
    <phoneticPr fontId="20" type="noConversion"/>
  </si>
  <si>
    <t>工程名称：贵州省都匀市第四届中国绿化博览会博览园建设项目药谷、百花谷绿化种植劳务分包工程（二标段）</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</si>
</sst>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4" x14ac:knownFonts="1">
    <font>
      <sz val="11"/>
      <color theme="1"/>
      <name val="宋体"/>
      <charset val="134"/>
      <scheme val="minor"/>
    </font>
    <font>
      <b/>
      <sz val="16"/>
      <color theme="1"/>
      <name val="宋体"/>
      <charset val="134"/>
      <scheme val="minor"/>
    </font>
    <font>
      <b/>
      <sz val="10"/>
      <color theme="1"/>
      <name val="宋体"/>
      <charset val="134"/>
      <scheme val="minor"/>
    </font>
    <font>
      <b/>
      <sz val="10"/>
      <color rgb="FFFF0000"/>
      <name val="宋体"/>
      <charset val="134"/>
      <scheme val="minor"/>
    </font>
    <font>
      <sz val="10"/>
      <color theme="1"/>
      <name val="宋体"/>
      <charset val="134"/>
      <scheme val="minor"/>
    </font>
    <font>
      <sz val="10"/>
      <name val="宋体"/>
      <charset val="134"/>
    </font>
    <font>
      <sz val="10"/>
      <name val="宋体"/>
      <charset val="134"/>
      <scheme val="minor"/>
    </font>
    <font>
      <b/>
      <sz val="10"/>
      <name val="宋体"/>
      <charset val="134"/>
    </font>
    <font>
      <b/>
      <sz val="10"/>
      <name val="宋体"/>
      <charset val="134"/>
      <scheme val="minor"/>
    </font>
    <font>
      <b/>
      <sz val="11"/>
      <color theme="1"/>
      <name val="宋体"/>
      <charset val="134"/>
      <scheme val="minor"/>
    </font>
    <font>
      <b/>
      <sz val="10"/>
      <color theme="1"/>
      <name val="宋体"/>
      <charset val="134"/>
    </font>
    <font>
      <sz val="18"/>
      <color indexed="8"/>
      <name val="宋体"/>
      <charset val="134"/>
    </font>
    <font>
      <sz val="11"/>
      <color indexed="8"/>
      <name val="宋体"/>
      <charset val="134"/>
    </font>
    <font>
      <b/>
      <sz val="11"/>
      <color indexed="8"/>
      <name val="宋体"/>
      <charset val="134"/>
    </font>
    <font>
      <sz val="10"/>
      <color theme="1"/>
      <name val="宋体"/>
      <charset val="134"/>
    </font>
    <font>
      <sz val="10"/>
      <color rgb="FFFF0000"/>
      <name val="宋体"/>
      <charset val="134"/>
    </font>
    <font>
      <sz val="9"/>
      <color theme="1"/>
      <name val="宋体"/>
      <charset val="134"/>
      <scheme val="minor"/>
    </font>
    <font>
      <sz val="11"/>
      <color theme="1"/>
      <name val="宋体"/>
      <charset val="134"/>
      <scheme val="minor"/>
    </font>
    <font>
      <u/>
      <sz val="11"/>
      <color theme="1"/>
      <name val="宋体"/>
      <charset val="134"/>
      <scheme val="minor"/>
    </font>
    <font>
      <u/>
      <sz val="10"/>
      <name val="宋体"/>
      <charset val="134"/>
    </font>
    <font>
      <sz val="9"/>
      <name val="宋体"/>
      <family val="3"/>
      <charset val="134"/>
      <scheme val="minor"/>
    </font>
    <font>
      <b/>
      <sz val="10"/>
      <color theme="1"/>
      <name val="宋体"/>
      <family val="3"/>
      <charset val="134"/>
    </font>
    <font>
      <sz val="11"/>
      <color indexed="8"/>
      <name val="宋体"/>
      <family val="3"/>
      <charset val="134"/>
    </font>
    <font>
      <sz val="11"/>
      <color theme="1"/>
      <name val="宋体"/>
      <family val="3"/>
      <charset val="134"/>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5" fillId="0" borderId="0"/>
    <xf numFmtId="0" fontId="17" fillId="0" borderId="0">
      <alignment vertical="center"/>
    </xf>
    <xf numFmtId="0" fontId="16" fillId="0" borderId="0"/>
  </cellStyleXfs>
  <cellXfs count="123">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176" fontId="0" fillId="0" borderId="0" xfId="0" applyNumberFormat="1" applyAlignment="1">
      <alignment horizontal="center" vertical="center"/>
    </xf>
    <xf numFmtId="176" fontId="0" fillId="0" borderId="0" xfId="0" applyNumberFormat="1">
      <alignment vertical="center"/>
    </xf>
    <xf numFmtId="0" fontId="2" fillId="0" borderId="1" xfId="2" applyFont="1" applyFill="1" applyBorder="1" applyAlignment="1">
      <alignment horizontal="center" vertical="center"/>
    </xf>
    <xf numFmtId="0" fontId="2" fillId="0" borderId="1" xfId="2" applyFont="1" applyFill="1" applyBorder="1" applyAlignment="1">
      <alignment horizontal="center" vertical="center" wrapText="1"/>
    </xf>
    <xf numFmtId="176" fontId="2" fillId="0" borderId="1" xfId="2" applyNumberFormat="1" applyFont="1" applyFill="1" applyBorder="1" applyAlignment="1">
      <alignment horizontal="center" vertical="center"/>
    </xf>
    <xf numFmtId="0" fontId="2" fillId="0" borderId="1" xfId="2" applyFont="1" applyFill="1" applyBorder="1" applyAlignment="1">
      <alignment horizontal="left" vertical="center" wrapText="1"/>
    </xf>
    <xf numFmtId="0" fontId="4" fillId="0" borderId="1" xfId="2" applyFont="1" applyFill="1" applyBorder="1" applyAlignment="1">
      <alignment horizontal="center" vertical="center" wrapText="1"/>
    </xf>
    <xf numFmtId="49" fontId="5" fillId="0" borderId="1" xfId="1" applyNumberFormat="1" applyFont="1" applyFill="1" applyBorder="1" applyAlignment="1" applyProtection="1">
      <alignment horizontal="center" vertical="center" wrapText="1"/>
    </xf>
    <xf numFmtId="176" fontId="4" fillId="0" borderId="1" xfId="2" applyNumberFormat="1" applyFont="1" applyFill="1" applyBorder="1" applyAlignment="1">
      <alignment horizontal="center" vertical="center"/>
    </xf>
    <xf numFmtId="0" fontId="4" fillId="0" borderId="1" xfId="2" applyFont="1" applyFill="1" applyBorder="1" applyAlignment="1">
      <alignment horizontal="center" vertical="center"/>
    </xf>
    <xf numFmtId="49" fontId="5" fillId="0" borderId="1"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center" vertical="center"/>
    </xf>
    <xf numFmtId="177" fontId="0" fillId="0" borderId="1" xfId="0" applyNumberFormat="1" applyFill="1" applyBorder="1" applyAlignment="1">
      <alignment horizontal="center" vertical="center"/>
    </xf>
    <xf numFmtId="0" fontId="2" fillId="0" borderId="1" xfId="2" applyFont="1" applyFill="1" applyBorder="1" applyAlignment="1">
      <alignment horizontal="left" vertical="center"/>
    </xf>
    <xf numFmtId="0" fontId="6" fillId="0" borderId="1" xfId="2" applyNumberFormat="1" applyFont="1" applyFill="1" applyBorder="1" applyAlignment="1">
      <alignment horizontal="center" vertical="center"/>
    </xf>
    <xf numFmtId="0" fontId="4" fillId="0" borderId="1" xfId="2" applyFont="1" applyFill="1"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49" fontId="7" fillId="0" borderId="1" xfId="1" applyNumberFormat="1" applyFont="1" applyFill="1" applyBorder="1" applyAlignment="1" applyProtection="1">
      <alignment horizontal="left" vertical="center" wrapText="1"/>
    </xf>
    <xf numFmtId="0" fontId="4" fillId="0" borderId="1" xfId="2" applyFont="1" applyFill="1" applyBorder="1" applyAlignment="1">
      <alignment horizontal="center" vertical="center"/>
    </xf>
    <xf numFmtId="49" fontId="5" fillId="0" borderId="1" xfId="1" applyNumberFormat="1" applyFont="1" applyFill="1" applyBorder="1" applyAlignment="1" applyProtection="1">
      <alignment horizontal="left" vertical="center" wrapText="1"/>
    </xf>
    <xf numFmtId="49" fontId="5" fillId="0" borderId="1" xfId="1" applyNumberFormat="1" applyFont="1" applyFill="1" applyBorder="1" applyAlignment="1" applyProtection="1">
      <alignment horizontal="center" vertical="center" wrapText="1"/>
    </xf>
    <xf numFmtId="176" fontId="4" fillId="0" borderId="1" xfId="2" applyNumberFormat="1" applyFont="1" applyFill="1" applyBorder="1" applyAlignment="1">
      <alignment horizontal="center" vertical="center"/>
    </xf>
    <xf numFmtId="0" fontId="5" fillId="0" borderId="1" xfId="1" applyNumberFormat="1" applyFont="1" applyFill="1" applyBorder="1" applyAlignment="1" applyProtection="1">
      <alignment horizontal="center" vertical="center"/>
    </xf>
    <xf numFmtId="49" fontId="7" fillId="0" borderId="1" xfId="1" applyNumberFormat="1" applyFont="1" applyFill="1" applyBorder="1" applyAlignment="1" applyProtection="1">
      <alignment horizontal="center" vertical="center" wrapText="1"/>
    </xf>
    <xf numFmtId="0" fontId="2" fillId="0" borderId="1" xfId="2"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2"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2" applyNumberFormat="1" applyFont="1" applyFill="1" applyBorder="1" applyAlignment="1">
      <alignment horizontal="center" vertical="center"/>
    </xf>
    <xf numFmtId="0" fontId="6" fillId="0" borderId="2" xfId="2"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9" fillId="0" borderId="1" xfId="2" applyFont="1" applyFill="1" applyBorder="1" applyAlignment="1">
      <alignment horizontal="center" vertical="center"/>
    </xf>
    <xf numFmtId="49" fontId="5" fillId="0" borderId="1" xfId="1" applyNumberFormat="1" applyFont="1" applyFill="1" applyBorder="1" applyAlignment="1" applyProtection="1">
      <alignment horizontal="center" vertical="center" wrapText="1"/>
    </xf>
    <xf numFmtId="176" fontId="5" fillId="0" borderId="1" xfId="1" applyNumberFormat="1" applyFont="1" applyFill="1" applyBorder="1" applyAlignment="1" applyProtection="1">
      <alignment horizontal="center" vertical="center"/>
    </xf>
    <xf numFmtId="0" fontId="5" fillId="0" borderId="1" xfId="1" applyNumberFormat="1" applyFont="1" applyFill="1" applyBorder="1" applyAlignment="1" applyProtection="1">
      <alignment horizontal="center" vertical="center"/>
    </xf>
    <xf numFmtId="0" fontId="17" fillId="0" borderId="0" xfId="2" applyFill="1" applyAlignment="1">
      <alignment horizontal="center" vertical="center"/>
    </xf>
    <xf numFmtId="0" fontId="17" fillId="0" borderId="0" xfId="2" applyFill="1" applyAlignment="1">
      <alignment horizontal="center" vertical="center"/>
    </xf>
    <xf numFmtId="0" fontId="17" fillId="0" borderId="0" xfId="2" applyFill="1" applyAlignment="1">
      <alignment horizontal="center" vertical="center" wrapText="1"/>
    </xf>
    <xf numFmtId="0" fontId="17" fillId="0" borderId="0" xfId="2" applyFill="1">
      <alignment vertical="center"/>
    </xf>
    <xf numFmtId="176" fontId="5" fillId="0" borderId="0" xfId="2" applyNumberFormat="1" applyFont="1" applyFill="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xf>
    <xf numFmtId="177" fontId="8" fillId="0" borderId="1" xfId="2" applyNumberFormat="1" applyFont="1" applyFill="1" applyBorder="1" applyAlignment="1">
      <alignment vertical="center"/>
    </xf>
    <xf numFmtId="176" fontId="2" fillId="0" borderId="1" xfId="2"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Font="1" applyFill="1" applyBorder="1" applyAlignment="1">
      <alignment horizontal="center" vertical="center"/>
    </xf>
    <xf numFmtId="0" fontId="0" fillId="0" borderId="1" xfId="0" applyFill="1" applyBorder="1">
      <alignment vertical="center"/>
    </xf>
    <xf numFmtId="176" fontId="0" fillId="0" borderId="1" xfId="0" applyNumberFormat="1" applyFont="1" applyFill="1" applyBorder="1" applyAlignment="1">
      <alignment horizontal="center" vertical="center"/>
    </xf>
    <xf numFmtId="176" fontId="0" fillId="0" borderId="0" xfId="0" applyNumberFormat="1" applyFill="1">
      <alignment vertical="center"/>
    </xf>
    <xf numFmtId="0" fontId="4" fillId="0" borderId="1" xfId="2" applyFont="1" applyFill="1" applyBorder="1" applyAlignment="1">
      <alignment horizontal="left" vertical="center" wrapText="1"/>
    </xf>
    <xf numFmtId="49" fontId="7"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2"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2" xfId="2" applyNumberFormat="1" applyFont="1" applyFill="1" applyBorder="1" applyAlignment="1">
      <alignment horizontal="center" vertical="center"/>
    </xf>
    <xf numFmtId="0" fontId="0" fillId="0" borderId="2" xfId="0" applyFont="1" applyBorder="1" applyAlignment="1">
      <alignment horizontal="center" vertical="center" wrapText="1"/>
    </xf>
    <xf numFmtId="0" fontId="9" fillId="0" borderId="1" xfId="2" applyFont="1" applyFill="1" applyBorder="1" applyAlignment="1">
      <alignment horizontal="center" vertical="center"/>
    </xf>
    <xf numFmtId="176" fontId="5" fillId="0" borderId="1" xfId="1" applyNumberFormat="1" applyFont="1" applyFill="1" applyBorder="1" applyAlignment="1" applyProtection="1">
      <alignment horizontal="center" vertical="center"/>
    </xf>
    <xf numFmtId="0" fontId="0" fillId="0" borderId="0" xfId="0" applyAlignment="1">
      <alignment vertical="center"/>
    </xf>
    <xf numFmtId="0" fontId="13" fillId="0" borderId="5" xfId="0" applyFont="1" applyFill="1" applyBorder="1" applyAlignment="1">
      <alignment horizontal="center" vertical="center"/>
    </xf>
    <xf numFmtId="177" fontId="13" fillId="0" borderId="5" xfId="0" applyNumberFormat="1" applyFont="1" applyFill="1" applyBorder="1" applyAlignment="1">
      <alignment horizontal="center" vertical="center"/>
    </xf>
    <xf numFmtId="0" fontId="12"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1" xfId="0" applyFont="1" applyFill="1" applyBorder="1" applyAlignment="1">
      <alignment vertical="center"/>
    </xf>
    <xf numFmtId="177" fontId="12" fillId="0" borderId="1" xfId="0" applyNumberFormat="1" applyFont="1" applyFill="1" applyBorder="1" applyAlignment="1">
      <alignment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177" fontId="13" fillId="2" borderId="1" xfId="0" applyNumberFormat="1" applyFont="1" applyFill="1" applyBorder="1" applyAlignment="1">
      <alignment horizontal="center" vertical="center"/>
    </xf>
    <xf numFmtId="0" fontId="13" fillId="2" borderId="1" xfId="0" applyFont="1" applyFill="1" applyBorder="1" applyAlignment="1">
      <alignment vertical="center"/>
    </xf>
    <xf numFmtId="0" fontId="14" fillId="0" borderId="0" xfId="2" applyFont="1" applyFill="1" applyAlignment="1">
      <alignment vertical="center" wrapText="1"/>
    </xf>
    <xf numFmtId="0" fontId="4" fillId="0" borderId="0" xfId="2" applyFont="1" applyFill="1" applyAlignment="1">
      <alignment vertical="center" wrapText="1"/>
    </xf>
    <xf numFmtId="0" fontId="0" fillId="0" borderId="0" xfId="2" applyFont="1" applyFill="1" applyAlignment="1">
      <alignment horizontal="center" vertical="center"/>
    </xf>
    <xf numFmtId="0" fontId="0" fillId="0" borderId="0" xfId="2" applyFont="1" applyFill="1">
      <alignment vertical="center"/>
    </xf>
    <xf numFmtId="176" fontId="5" fillId="0" borderId="0" xfId="2" applyNumberFormat="1" applyFont="1" applyFill="1" applyAlignment="1">
      <alignment vertical="center"/>
    </xf>
    <xf numFmtId="0" fontId="15" fillId="0" borderId="0" xfId="2" applyFont="1" applyFill="1" applyAlignment="1">
      <alignment horizontal="center" vertical="center"/>
    </xf>
    <xf numFmtId="176" fontId="5" fillId="0" borderId="0" xfId="2" applyNumberFormat="1" applyFont="1" applyFill="1" applyAlignment="1">
      <alignment horizontal="left" vertical="center"/>
    </xf>
    <xf numFmtId="0" fontId="0" fillId="0" borderId="0" xfId="0" applyFont="1" applyFill="1" applyAlignment="1">
      <alignment vertical="center" wrapText="1"/>
    </xf>
    <xf numFmtId="0" fontId="14" fillId="0" borderId="0" xfId="2" applyFont="1" applyFill="1" applyAlignment="1">
      <alignment horizontal="left" vertical="center" wrapText="1"/>
    </xf>
    <xf numFmtId="0" fontId="4" fillId="0" borderId="0" xfId="2" applyFont="1" applyFill="1" applyAlignment="1">
      <alignment horizontal="left" vertical="center" wrapText="1"/>
    </xf>
    <xf numFmtId="0" fontId="11" fillId="0" borderId="0" xfId="0" applyFont="1" applyFill="1" applyBorder="1" applyAlignment="1">
      <alignment horizontal="center" vertical="center"/>
    </xf>
    <xf numFmtId="0" fontId="22" fillId="0" borderId="0" xfId="0" applyFont="1" applyFill="1" applyBorder="1" applyAlignment="1">
      <alignment vertical="center" wrapText="1"/>
    </xf>
    <xf numFmtId="0" fontId="12"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5" fillId="0" borderId="0" xfId="2" applyNumberFormat="1" applyFont="1" applyFill="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2" fillId="0" borderId="1" xfId="2" applyFont="1" applyFill="1" applyBorder="1" applyAlignment="1">
      <alignment horizontal="center" vertical="center"/>
    </xf>
    <xf numFmtId="0" fontId="2" fillId="0" borderId="1" xfId="2" applyFont="1" applyFill="1" applyBorder="1" applyAlignment="1">
      <alignment horizontal="center" vertical="center" wrapText="1"/>
    </xf>
    <xf numFmtId="176" fontId="2" fillId="0" borderId="1" xfId="2" applyNumberFormat="1" applyFont="1" applyFill="1" applyBorder="1" applyAlignment="1">
      <alignment horizontal="center" vertical="center"/>
    </xf>
    <xf numFmtId="0" fontId="10" fillId="0" borderId="0" xfId="2" applyFont="1" applyFill="1" applyAlignment="1">
      <alignment horizontal="left" vertical="center" wrapText="1"/>
    </xf>
    <xf numFmtId="0" fontId="21" fillId="0" borderId="0" xfId="2"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2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wrapText="1"/>
    </xf>
    <xf numFmtId="176" fontId="0" fillId="0" borderId="0" xfId="0" applyNumberFormat="1" applyFill="1" applyAlignment="1">
      <alignment vertical="center"/>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4"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4" xfId="2" applyFont="1" applyFill="1" applyBorder="1" applyAlignment="1">
      <alignment horizontal="center" vertical="center"/>
    </xf>
  </cellXfs>
  <cellStyles count="4">
    <cellStyle name="Normal" xfId="3"/>
    <cellStyle name="常规" xfId="0" builtinId="0"/>
    <cellStyle name="常规 2" xfId="2"/>
    <cellStyle name="常规 2 2" xfId="1"/>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workbookViewId="0">
      <selection activeCell="E6" sqref="E6"/>
    </sheetView>
  </sheetViews>
  <sheetFormatPr defaultColWidth="9" defaultRowHeight="13.5" x14ac:dyDescent="0.15"/>
  <cols>
    <col min="2" max="2" width="14.625" customWidth="1"/>
    <col min="3" max="3" width="16.125" customWidth="1"/>
    <col min="4" max="4" width="19" customWidth="1"/>
    <col min="5" max="5" width="28.625" customWidth="1"/>
    <col min="7" max="7" width="12.625"/>
  </cols>
  <sheetData>
    <row r="1" spans="1:9" ht="22.5" x14ac:dyDescent="0.15">
      <c r="A1" s="97" t="s">
        <v>107</v>
      </c>
      <c r="B1" s="97"/>
      <c r="C1" s="97"/>
      <c r="D1" s="97"/>
      <c r="E1" s="97"/>
    </row>
    <row r="2" spans="1:9" ht="39" customHeight="1" x14ac:dyDescent="0.15">
      <c r="A2" s="98" t="s">
        <v>110</v>
      </c>
      <c r="B2" s="99"/>
      <c r="C2" s="99"/>
      <c r="D2" s="99"/>
      <c r="E2" s="99"/>
    </row>
    <row r="3" spans="1:9" ht="39" customHeight="1" x14ac:dyDescent="0.15">
      <c r="A3" s="77" t="s">
        <v>0</v>
      </c>
      <c r="B3" s="77" t="s">
        <v>1</v>
      </c>
      <c r="C3" s="77" t="s">
        <v>2</v>
      </c>
      <c r="D3" s="78" t="s">
        <v>3</v>
      </c>
      <c r="E3" s="77" t="s">
        <v>4</v>
      </c>
    </row>
    <row r="4" spans="1:9" ht="39" customHeight="1" x14ac:dyDescent="0.15">
      <c r="A4" s="100" t="s">
        <v>5</v>
      </c>
      <c r="B4" s="101"/>
      <c r="C4" s="57"/>
      <c r="D4" s="80"/>
      <c r="E4" s="79"/>
    </row>
    <row r="5" spans="1:9" s="76" customFormat="1" ht="27" customHeight="1" x14ac:dyDescent="0.15">
      <c r="A5" s="79">
        <v>1</v>
      </c>
      <c r="B5" s="81" t="s">
        <v>6</v>
      </c>
      <c r="C5" s="19">
        <v>22000</v>
      </c>
      <c r="D5" s="82"/>
      <c r="E5" s="81" t="s">
        <v>7</v>
      </c>
    </row>
    <row r="6" spans="1:9" s="76" customFormat="1" ht="27" customHeight="1" x14ac:dyDescent="0.15">
      <c r="A6" s="79"/>
      <c r="B6" s="81"/>
      <c r="C6" s="19"/>
      <c r="D6" s="82"/>
      <c r="E6" s="81"/>
    </row>
    <row r="7" spans="1:9" s="76" customFormat="1" ht="27" customHeight="1" x14ac:dyDescent="0.15">
      <c r="A7" s="101" t="s">
        <v>8</v>
      </c>
      <c r="B7" s="101"/>
      <c r="C7" s="19">
        <v>63000</v>
      </c>
      <c r="D7" s="82"/>
      <c r="E7" s="81"/>
    </row>
    <row r="8" spans="1:9" s="76" customFormat="1" ht="27" customHeight="1" x14ac:dyDescent="0.15">
      <c r="A8" s="79">
        <v>1</v>
      </c>
      <c r="B8" s="81" t="s">
        <v>9</v>
      </c>
      <c r="C8" s="19"/>
      <c r="D8" s="82"/>
      <c r="E8" s="81" t="s">
        <v>7</v>
      </c>
    </row>
    <row r="9" spans="1:9" ht="32.1" customHeight="1" x14ac:dyDescent="0.15">
      <c r="A9" s="83"/>
      <c r="B9" s="83" t="s">
        <v>10</v>
      </c>
      <c r="C9" s="84">
        <f>SUM(C5:C8)</f>
        <v>85000</v>
      </c>
      <c r="D9" s="85">
        <f>SUM(D4:D8)</f>
        <v>0</v>
      </c>
      <c r="E9" s="86"/>
    </row>
    <row r="11" spans="1:9" ht="32.1" customHeight="1" x14ac:dyDescent="0.15">
      <c r="A11" s="95" t="s">
        <v>11</v>
      </c>
      <c r="B11" s="95"/>
      <c r="C11" s="95"/>
      <c r="D11" s="95"/>
      <c r="E11" s="95"/>
      <c r="F11" s="87"/>
      <c r="G11" s="87"/>
      <c r="H11" s="87"/>
      <c r="I11" s="87"/>
    </row>
    <row r="12" spans="1:9" ht="45" customHeight="1" x14ac:dyDescent="0.15">
      <c r="A12" s="95" t="s">
        <v>12</v>
      </c>
      <c r="B12" s="95"/>
      <c r="C12" s="95"/>
      <c r="D12" s="95"/>
      <c r="E12" s="95"/>
      <c r="F12" s="87"/>
      <c r="G12" s="87"/>
      <c r="H12" s="87"/>
      <c r="I12" s="87"/>
    </row>
    <row r="13" spans="1:9" ht="18" customHeight="1" x14ac:dyDescent="0.15">
      <c r="A13" s="95" t="s">
        <v>13</v>
      </c>
      <c r="B13" s="95"/>
      <c r="C13" s="95"/>
      <c r="D13" s="95"/>
      <c r="E13" s="95"/>
      <c r="F13" s="87"/>
      <c r="G13" s="87"/>
      <c r="H13" s="87"/>
      <c r="I13" s="87"/>
    </row>
    <row r="14" spans="1:9" ht="30.95" customHeight="1" x14ac:dyDescent="0.15">
      <c r="A14" s="96" t="s">
        <v>14</v>
      </c>
      <c r="B14" s="96"/>
      <c r="C14" s="96"/>
      <c r="D14" s="96"/>
      <c r="E14" s="96"/>
      <c r="F14" s="88"/>
      <c r="G14" s="88"/>
      <c r="H14" s="88"/>
      <c r="I14" s="88"/>
    </row>
    <row r="15" spans="1:9" ht="41.1" customHeight="1" x14ac:dyDescent="0.15">
      <c r="A15" s="96" t="s">
        <v>15</v>
      </c>
      <c r="B15" s="96"/>
      <c r="C15" s="96"/>
      <c r="D15" s="96"/>
      <c r="E15" s="96"/>
      <c r="F15" s="88"/>
      <c r="G15" s="88"/>
      <c r="H15" s="88"/>
      <c r="I15" s="88"/>
    </row>
    <row r="16" spans="1:9" ht="18" customHeight="1" x14ac:dyDescent="0.15">
      <c r="A16" s="96" t="s">
        <v>16</v>
      </c>
      <c r="B16" s="96"/>
      <c r="C16" s="96"/>
      <c r="D16" s="96"/>
      <c r="E16" s="96"/>
      <c r="F16" s="88"/>
      <c r="G16" s="88"/>
      <c r="H16" s="88"/>
      <c r="I16" s="94"/>
    </row>
    <row r="17" spans="1:9" x14ac:dyDescent="0.15">
      <c r="A17" s="89"/>
      <c r="B17" s="89"/>
      <c r="C17" s="90"/>
      <c r="D17" s="91" t="s">
        <v>17</v>
      </c>
      <c r="E17" s="91"/>
      <c r="F17" s="91"/>
      <c r="G17" s="91"/>
      <c r="H17" s="91"/>
      <c r="I17" s="94"/>
    </row>
    <row r="18" spans="1:9" x14ac:dyDescent="0.15">
      <c r="A18" s="89"/>
      <c r="B18" s="89"/>
      <c r="C18" s="90"/>
      <c r="D18" s="47"/>
      <c r="E18" s="49"/>
      <c r="F18" s="49"/>
      <c r="G18" s="92"/>
      <c r="H18" s="48"/>
      <c r="I18" s="94"/>
    </row>
    <row r="19" spans="1:9" x14ac:dyDescent="0.15">
      <c r="A19" s="89"/>
      <c r="B19" s="89"/>
      <c r="C19" s="90"/>
      <c r="D19" s="93" t="s">
        <v>18</v>
      </c>
      <c r="E19" s="91"/>
      <c r="F19" s="91"/>
      <c r="G19" s="91"/>
      <c r="H19" s="91"/>
      <c r="I19" s="94"/>
    </row>
    <row r="20" spans="1:9" x14ac:dyDescent="0.15">
      <c r="A20" s="89"/>
      <c r="B20" s="89"/>
      <c r="C20" s="90"/>
      <c r="D20" s="93"/>
      <c r="E20" s="49"/>
      <c r="F20" s="49"/>
      <c r="G20" s="92"/>
      <c r="H20" s="48"/>
      <c r="I20" s="94"/>
    </row>
    <row r="21" spans="1:9" x14ac:dyDescent="0.15">
      <c r="A21" s="89"/>
      <c r="B21" s="89"/>
      <c r="C21" s="90"/>
      <c r="D21" s="93" t="s">
        <v>19</v>
      </c>
      <c r="E21" s="91"/>
      <c r="F21" s="91"/>
      <c r="G21" s="91"/>
      <c r="H21" s="91"/>
      <c r="I21" s="94"/>
    </row>
    <row r="22" spans="1:9" x14ac:dyDescent="0.15">
      <c r="A22" s="51"/>
      <c r="B22" s="51"/>
      <c r="C22" s="50"/>
      <c r="D22" s="53"/>
      <c r="E22" s="50"/>
      <c r="F22" s="50"/>
      <c r="G22" s="51"/>
      <c r="H22" s="51"/>
      <c r="I22" s="94"/>
    </row>
  </sheetData>
  <mergeCells count="10">
    <mergeCell ref="A1:E1"/>
    <mergeCell ref="A2:E2"/>
    <mergeCell ref="A4:B4"/>
    <mergeCell ref="A7:B7"/>
    <mergeCell ref="A11:E11"/>
    <mergeCell ref="A12:E12"/>
    <mergeCell ref="A13:E13"/>
    <mergeCell ref="A14:E14"/>
    <mergeCell ref="A15:E15"/>
    <mergeCell ref="A16:E16"/>
  </mergeCells>
  <phoneticPr fontId="2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A34" workbookViewId="0">
      <selection activeCell="B39" sqref="B39:J39"/>
    </sheetView>
  </sheetViews>
  <sheetFormatPr defaultColWidth="9" defaultRowHeight="13.5" x14ac:dyDescent="0.15"/>
  <cols>
    <col min="1" max="1" width="4.5" customWidth="1"/>
    <col min="2" max="2" width="8.75" customWidth="1"/>
    <col min="3" max="3" width="18" style="2" customWidth="1"/>
    <col min="4" max="4" width="4.875" customWidth="1"/>
    <col min="5" max="5" width="7.875" style="3" customWidth="1"/>
    <col min="6" max="6" width="9.125" style="3" customWidth="1"/>
    <col min="7" max="8" width="11.375" customWidth="1"/>
    <col min="9" max="9" width="12.5" style="4" customWidth="1"/>
    <col min="10" max="10" width="14.375" customWidth="1"/>
  </cols>
  <sheetData>
    <row r="1" spans="1:10" ht="24" customHeight="1" x14ac:dyDescent="0.15">
      <c r="A1" s="110" t="s">
        <v>108</v>
      </c>
      <c r="B1" s="110"/>
      <c r="C1" s="111"/>
      <c r="D1" s="110"/>
      <c r="E1" s="110"/>
      <c r="F1" s="110"/>
      <c r="G1" s="110"/>
      <c r="H1" s="110"/>
      <c r="I1" s="112"/>
      <c r="J1" s="110"/>
    </row>
    <row r="2" spans="1:10" ht="21.95" customHeight="1" x14ac:dyDescent="0.15">
      <c r="A2" s="113" t="s">
        <v>111</v>
      </c>
      <c r="B2" s="114"/>
      <c r="C2" s="115"/>
      <c r="D2" s="114"/>
      <c r="E2" s="114"/>
      <c r="F2" s="114"/>
      <c r="G2" s="114"/>
      <c r="H2" s="114"/>
      <c r="I2" s="116"/>
      <c r="J2" s="114"/>
    </row>
    <row r="3" spans="1:10" ht="33" customHeight="1" x14ac:dyDescent="0.15">
      <c r="A3" s="105" t="s">
        <v>0</v>
      </c>
      <c r="B3" s="105" t="s">
        <v>20</v>
      </c>
      <c r="C3" s="106" t="s">
        <v>21</v>
      </c>
      <c r="D3" s="105" t="s">
        <v>22</v>
      </c>
      <c r="E3" s="107" t="s">
        <v>23</v>
      </c>
      <c r="F3" s="117" t="s">
        <v>24</v>
      </c>
      <c r="G3" s="118"/>
      <c r="H3" s="119"/>
      <c r="I3" s="54" t="s">
        <v>25</v>
      </c>
      <c r="J3" s="107" t="s">
        <v>4</v>
      </c>
    </row>
    <row r="4" spans="1:10" ht="44.1" customHeight="1" x14ac:dyDescent="0.15">
      <c r="A4" s="105"/>
      <c r="B4" s="105"/>
      <c r="C4" s="106"/>
      <c r="D4" s="105"/>
      <c r="E4" s="107"/>
      <c r="F4" s="7" t="s">
        <v>26</v>
      </c>
      <c r="G4" s="6" t="s">
        <v>27</v>
      </c>
      <c r="H4" s="6" t="s">
        <v>28</v>
      </c>
      <c r="I4" s="55" t="s">
        <v>29</v>
      </c>
      <c r="J4" s="107"/>
    </row>
    <row r="5" spans="1:10" ht="32.1" customHeight="1" x14ac:dyDescent="0.15">
      <c r="A5" s="5" t="s">
        <v>30</v>
      </c>
      <c r="B5" s="8" t="s">
        <v>31</v>
      </c>
      <c r="C5" s="9"/>
      <c r="D5" s="10"/>
      <c r="E5" s="11"/>
      <c r="F5" s="11"/>
      <c r="G5" s="12"/>
      <c r="H5" s="12"/>
      <c r="I5" s="56"/>
      <c r="J5" s="57"/>
    </row>
    <row r="6" spans="1:10" ht="32.1" customHeight="1" x14ac:dyDescent="0.15">
      <c r="A6" s="5">
        <v>1</v>
      </c>
      <c r="B6" s="13" t="s">
        <v>32</v>
      </c>
      <c r="C6" s="10" t="s">
        <v>33</v>
      </c>
      <c r="D6" s="10" t="s">
        <v>34</v>
      </c>
      <c r="E6" s="11">
        <v>102</v>
      </c>
      <c r="F6" s="11"/>
      <c r="G6" s="12"/>
      <c r="H6" s="12"/>
      <c r="I6" s="56"/>
      <c r="J6" s="57"/>
    </row>
    <row r="7" spans="1:10" ht="32.1" customHeight="1" x14ac:dyDescent="0.15">
      <c r="A7" s="5">
        <v>2</v>
      </c>
      <c r="B7" s="13" t="s">
        <v>32</v>
      </c>
      <c r="C7" s="10" t="s">
        <v>35</v>
      </c>
      <c r="D7" s="10" t="s">
        <v>34</v>
      </c>
      <c r="E7" s="11">
        <v>44</v>
      </c>
      <c r="F7" s="11"/>
      <c r="G7" s="12"/>
      <c r="H7" s="12"/>
      <c r="I7" s="56"/>
      <c r="J7" s="57"/>
    </row>
    <row r="8" spans="1:10" ht="32.1" customHeight="1" x14ac:dyDescent="0.15">
      <c r="A8" s="5">
        <v>3</v>
      </c>
      <c r="B8" s="13" t="s">
        <v>32</v>
      </c>
      <c r="C8" s="10" t="s">
        <v>36</v>
      </c>
      <c r="D8" s="10" t="s">
        <v>34</v>
      </c>
      <c r="E8" s="11">
        <v>5</v>
      </c>
      <c r="F8" s="11"/>
      <c r="G8" s="14"/>
      <c r="H8" s="12"/>
      <c r="I8" s="56"/>
      <c r="J8" s="57"/>
    </row>
    <row r="9" spans="1:10" ht="32.1" customHeight="1" x14ac:dyDescent="0.15">
      <c r="A9" s="5">
        <v>4</v>
      </c>
      <c r="B9" s="13" t="s">
        <v>32</v>
      </c>
      <c r="C9" s="10" t="s">
        <v>37</v>
      </c>
      <c r="D9" s="10" t="s">
        <v>34</v>
      </c>
      <c r="E9" s="11">
        <v>4</v>
      </c>
      <c r="F9" s="11"/>
      <c r="G9" s="14"/>
      <c r="H9" s="12"/>
      <c r="I9" s="56"/>
      <c r="J9" s="57"/>
    </row>
    <row r="10" spans="1:10" ht="32.1" customHeight="1" x14ac:dyDescent="0.15">
      <c r="A10" s="5">
        <v>5</v>
      </c>
      <c r="B10" s="13" t="s">
        <v>32</v>
      </c>
      <c r="C10" s="10" t="s">
        <v>38</v>
      </c>
      <c r="D10" s="10" t="s">
        <v>34</v>
      </c>
      <c r="E10" s="11">
        <v>2</v>
      </c>
      <c r="F10" s="11"/>
      <c r="G10" s="14"/>
      <c r="H10" s="12"/>
      <c r="I10" s="56"/>
      <c r="J10" s="57"/>
    </row>
    <row r="11" spans="1:10" ht="32.1" customHeight="1" x14ac:dyDescent="0.15">
      <c r="A11" s="5">
        <v>6</v>
      </c>
      <c r="B11" s="13" t="s">
        <v>32</v>
      </c>
      <c r="C11" s="10" t="s">
        <v>39</v>
      </c>
      <c r="D11" s="10" t="s">
        <v>34</v>
      </c>
      <c r="E11" s="11">
        <v>2</v>
      </c>
      <c r="F11" s="11"/>
      <c r="G11" s="14"/>
      <c r="H11" s="12"/>
      <c r="I11" s="56"/>
      <c r="J11" s="57"/>
    </row>
    <row r="12" spans="1:10" ht="32.1" customHeight="1" x14ac:dyDescent="0.15">
      <c r="A12" s="5">
        <v>7</v>
      </c>
      <c r="B12" s="13" t="s">
        <v>32</v>
      </c>
      <c r="C12" s="10" t="s">
        <v>40</v>
      </c>
      <c r="D12" s="10" t="s">
        <v>34</v>
      </c>
      <c r="E12" s="11">
        <v>2</v>
      </c>
      <c r="F12" s="11"/>
      <c r="G12" s="14"/>
      <c r="H12" s="12"/>
      <c r="I12" s="56"/>
      <c r="J12" s="57"/>
    </row>
    <row r="13" spans="1:10" ht="32.1" customHeight="1" x14ac:dyDescent="0.15">
      <c r="A13" s="5">
        <v>8</v>
      </c>
      <c r="B13" s="13" t="s">
        <v>32</v>
      </c>
      <c r="C13" s="10" t="s">
        <v>41</v>
      </c>
      <c r="D13" s="10" t="s">
        <v>34</v>
      </c>
      <c r="E13" s="11">
        <v>2</v>
      </c>
      <c r="F13" s="11"/>
      <c r="G13" s="14"/>
      <c r="H13" s="12"/>
      <c r="I13" s="56"/>
      <c r="J13" s="57"/>
    </row>
    <row r="14" spans="1:10" ht="32.1" customHeight="1" x14ac:dyDescent="0.15">
      <c r="A14" s="5">
        <v>9</v>
      </c>
      <c r="B14" s="13" t="s">
        <v>42</v>
      </c>
      <c r="C14" s="10" t="s">
        <v>43</v>
      </c>
      <c r="D14" s="10" t="s">
        <v>34</v>
      </c>
      <c r="E14" s="11">
        <v>14</v>
      </c>
      <c r="F14" s="14"/>
      <c r="G14" s="14"/>
      <c r="H14" s="12"/>
      <c r="I14" s="56"/>
      <c r="J14" s="57"/>
    </row>
    <row r="15" spans="1:10" ht="32.1" customHeight="1" x14ac:dyDescent="0.15">
      <c r="A15" s="5">
        <v>10</v>
      </c>
      <c r="B15" s="13" t="s">
        <v>42</v>
      </c>
      <c r="C15" s="10" t="s">
        <v>44</v>
      </c>
      <c r="D15" s="10" t="s">
        <v>34</v>
      </c>
      <c r="E15" s="11">
        <v>20</v>
      </c>
      <c r="F15" s="14"/>
      <c r="G15" s="14"/>
      <c r="H15" s="12"/>
      <c r="I15" s="56"/>
      <c r="J15" s="57"/>
    </row>
    <row r="16" spans="1:10" ht="32.1" customHeight="1" x14ac:dyDescent="0.15">
      <c r="A16" s="5">
        <v>11</v>
      </c>
      <c r="B16" s="13" t="s">
        <v>42</v>
      </c>
      <c r="C16" s="10" t="s">
        <v>45</v>
      </c>
      <c r="D16" s="10" t="s">
        <v>34</v>
      </c>
      <c r="E16" s="11">
        <v>20</v>
      </c>
      <c r="F16" s="14"/>
      <c r="G16" s="14"/>
      <c r="H16" s="12"/>
      <c r="I16" s="56"/>
      <c r="J16" s="57"/>
    </row>
    <row r="17" spans="1:10" ht="32.1" customHeight="1" x14ac:dyDescent="0.15">
      <c r="A17" s="5">
        <v>12</v>
      </c>
      <c r="B17" s="13" t="s">
        <v>46</v>
      </c>
      <c r="C17" s="10" t="s">
        <v>47</v>
      </c>
      <c r="D17" s="10" t="s">
        <v>48</v>
      </c>
      <c r="E17" s="11">
        <v>100</v>
      </c>
      <c r="F17" s="11"/>
      <c r="G17" s="14"/>
      <c r="H17" s="12"/>
      <c r="I17" s="56"/>
      <c r="J17" s="57"/>
    </row>
    <row r="18" spans="1:10" ht="32.1" customHeight="1" x14ac:dyDescent="0.15">
      <c r="A18" s="5" t="s">
        <v>49</v>
      </c>
      <c r="B18" s="8" t="s">
        <v>50</v>
      </c>
      <c r="C18" s="9"/>
      <c r="D18" s="10"/>
      <c r="E18" s="11"/>
      <c r="F18" s="11"/>
      <c r="G18" s="17"/>
      <c r="H18" s="12"/>
      <c r="I18" s="56"/>
      <c r="J18" s="57"/>
    </row>
    <row r="19" spans="1:10" ht="38.1" customHeight="1" x14ac:dyDescent="0.15">
      <c r="A19" s="5">
        <v>1</v>
      </c>
      <c r="B19" s="18" t="s">
        <v>51</v>
      </c>
      <c r="C19" s="9" t="s">
        <v>52</v>
      </c>
      <c r="D19" s="10" t="s">
        <v>53</v>
      </c>
      <c r="E19" s="11">
        <v>216</v>
      </c>
      <c r="F19" s="17"/>
      <c r="G19" s="17"/>
      <c r="H19" s="12"/>
      <c r="I19" s="56"/>
      <c r="J19" s="57"/>
    </row>
    <row r="20" spans="1:10" ht="38.1" customHeight="1" x14ac:dyDescent="0.15">
      <c r="A20" s="5">
        <v>2</v>
      </c>
      <c r="B20" s="18" t="s">
        <v>51</v>
      </c>
      <c r="C20" s="9" t="s">
        <v>54</v>
      </c>
      <c r="D20" s="10" t="s">
        <v>53</v>
      </c>
      <c r="E20" s="11">
        <v>244</v>
      </c>
      <c r="F20" s="17"/>
      <c r="G20" s="17"/>
      <c r="H20" s="12"/>
      <c r="I20" s="56"/>
      <c r="J20" s="57"/>
    </row>
    <row r="21" spans="1:10" ht="38.1" customHeight="1" x14ac:dyDescent="0.15">
      <c r="A21" s="5">
        <v>3</v>
      </c>
      <c r="B21" s="18" t="s">
        <v>51</v>
      </c>
      <c r="C21" s="9" t="s">
        <v>55</v>
      </c>
      <c r="D21" s="10" t="s">
        <v>53</v>
      </c>
      <c r="E21" s="11">
        <v>197</v>
      </c>
      <c r="F21" s="17"/>
      <c r="G21" s="17"/>
      <c r="H21" s="12"/>
      <c r="I21" s="56"/>
      <c r="J21" s="57"/>
    </row>
    <row r="22" spans="1:10" ht="38.1" customHeight="1" x14ac:dyDescent="0.15">
      <c r="A22" s="12" t="s">
        <v>56</v>
      </c>
      <c r="B22" s="16" t="s">
        <v>57</v>
      </c>
      <c r="C22" s="9"/>
      <c r="D22" s="10"/>
      <c r="E22" s="11"/>
      <c r="F22" s="11"/>
      <c r="G22" s="17"/>
      <c r="H22" s="12"/>
      <c r="I22" s="56"/>
      <c r="J22" s="57"/>
    </row>
    <row r="23" spans="1:10" ht="38.1" customHeight="1" x14ac:dyDescent="0.15">
      <c r="A23" s="12">
        <v>1</v>
      </c>
      <c r="B23" s="63" t="s">
        <v>58</v>
      </c>
      <c r="C23" s="9" t="s">
        <v>59</v>
      </c>
      <c r="D23" s="10" t="s">
        <v>53</v>
      </c>
      <c r="E23" s="11">
        <v>474</v>
      </c>
      <c r="F23" s="19"/>
      <c r="G23" s="17"/>
      <c r="H23" s="12"/>
      <c r="I23" s="56"/>
      <c r="J23" s="57" t="s">
        <v>60</v>
      </c>
    </row>
    <row r="24" spans="1:10" ht="38.1" customHeight="1" x14ac:dyDescent="0.15">
      <c r="A24" s="12">
        <v>2</v>
      </c>
      <c r="B24" s="63" t="s">
        <v>58</v>
      </c>
      <c r="C24" s="9" t="s">
        <v>61</v>
      </c>
      <c r="D24" s="10" t="s">
        <v>53</v>
      </c>
      <c r="E24" s="11">
        <v>3089</v>
      </c>
      <c r="F24" s="19"/>
      <c r="G24" s="17"/>
      <c r="H24" s="12"/>
      <c r="I24" s="56"/>
      <c r="J24" s="57" t="s">
        <v>60</v>
      </c>
    </row>
    <row r="25" spans="1:10" ht="38.1" customHeight="1" x14ac:dyDescent="0.15">
      <c r="A25" s="12">
        <v>3</v>
      </c>
      <c r="B25" s="63" t="s">
        <v>58</v>
      </c>
      <c r="C25" s="9" t="s">
        <v>62</v>
      </c>
      <c r="D25" s="10" t="s">
        <v>53</v>
      </c>
      <c r="E25" s="11">
        <v>73</v>
      </c>
      <c r="F25" s="19"/>
      <c r="G25" s="17"/>
      <c r="H25" s="12"/>
      <c r="I25" s="56"/>
      <c r="J25" s="57" t="s">
        <v>60</v>
      </c>
    </row>
    <row r="26" spans="1:10" ht="32.1" customHeight="1" x14ac:dyDescent="0.15">
      <c r="A26" s="12" t="s">
        <v>56</v>
      </c>
      <c r="B26" s="16" t="s">
        <v>63</v>
      </c>
      <c r="C26" s="9"/>
      <c r="D26" s="10"/>
      <c r="E26" s="11"/>
      <c r="F26" s="11"/>
      <c r="G26" s="17"/>
      <c r="H26" s="12"/>
      <c r="I26" s="56"/>
      <c r="J26" s="57"/>
    </row>
    <row r="27" spans="1:10" ht="32.1" customHeight="1" x14ac:dyDescent="0.15">
      <c r="A27" s="12">
        <v>1</v>
      </c>
      <c r="B27" s="18" t="s">
        <v>64</v>
      </c>
      <c r="C27" s="9" t="s">
        <v>59</v>
      </c>
      <c r="D27" s="10" t="s">
        <v>53</v>
      </c>
      <c r="E27" s="11">
        <f>14+5054</f>
        <v>5068</v>
      </c>
      <c r="F27" s="19"/>
      <c r="G27" s="17"/>
      <c r="H27" s="12"/>
      <c r="I27" s="56"/>
      <c r="J27" s="57"/>
    </row>
    <row r="28" spans="1:10" ht="32.1" customHeight="1" x14ac:dyDescent="0.15">
      <c r="A28" s="12">
        <v>2</v>
      </c>
      <c r="B28" s="18" t="s">
        <v>64</v>
      </c>
      <c r="C28" s="9" t="s">
        <v>61</v>
      </c>
      <c r="D28" s="10" t="s">
        <v>53</v>
      </c>
      <c r="E28" s="11">
        <f>503+6728</f>
        <v>7231</v>
      </c>
      <c r="F28" s="19"/>
      <c r="G28" s="17"/>
      <c r="H28" s="12"/>
      <c r="I28" s="56"/>
      <c r="J28" s="57"/>
    </row>
    <row r="29" spans="1:10" ht="32.1" customHeight="1" x14ac:dyDescent="0.15">
      <c r="A29" s="12">
        <v>3</v>
      </c>
      <c r="B29" s="18" t="s">
        <v>64</v>
      </c>
      <c r="C29" s="9" t="s">
        <v>62</v>
      </c>
      <c r="D29" s="10" t="s">
        <v>53</v>
      </c>
      <c r="E29" s="11">
        <v>1044</v>
      </c>
      <c r="F29" s="19"/>
      <c r="G29" s="17"/>
      <c r="H29" s="12"/>
      <c r="I29" s="56"/>
      <c r="J29" s="57"/>
    </row>
    <row r="30" spans="1:10" ht="32.1" customHeight="1" x14ac:dyDescent="0.15">
      <c r="A30" s="12">
        <v>4</v>
      </c>
      <c r="B30" s="18" t="s">
        <v>65</v>
      </c>
      <c r="C30" s="9" t="s">
        <v>66</v>
      </c>
      <c r="D30" s="10" t="s">
        <v>53</v>
      </c>
      <c r="E30" s="11">
        <v>258</v>
      </c>
      <c r="F30" s="11"/>
      <c r="G30" s="20"/>
      <c r="H30" s="12"/>
      <c r="I30" s="56"/>
      <c r="J30" s="57"/>
    </row>
    <row r="31" spans="1:10" ht="32.1" customHeight="1" x14ac:dyDescent="0.15">
      <c r="A31" s="12">
        <v>5</v>
      </c>
      <c r="B31" s="18" t="s">
        <v>67</v>
      </c>
      <c r="C31" s="10" t="s">
        <v>68</v>
      </c>
      <c r="D31" s="10" t="s">
        <v>53</v>
      </c>
      <c r="E31" s="11">
        <v>908</v>
      </c>
      <c r="F31" s="11"/>
      <c r="G31" s="17"/>
      <c r="H31" s="12"/>
      <c r="I31" s="56"/>
      <c r="J31" s="58"/>
    </row>
    <row r="32" spans="1:10" ht="32.1" customHeight="1" x14ac:dyDescent="0.15">
      <c r="A32" s="12">
        <v>6</v>
      </c>
      <c r="B32" s="13" t="s">
        <v>69</v>
      </c>
      <c r="C32" s="10"/>
      <c r="D32" s="10" t="s">
        <v>53</v>
      </c>
      <c r="E32" s="11">
        <f>655+2490</f>
        <v>3145</v>
      </c>
      <c r="F32" s="11"/>
      <c r="G32" s="14"/>
      <c r="H32" s="12"/>
      <c r="I32" s="56"/>
      <c r="J32" s="57"/>
    </row>
    <row r="33" spans="1:10" ht="32.1" customHeight="1" x14ac:dyDescent="0.15">
      <c r="A33" s="5" t="s">
        <v>70</v>
      </c>
      <c r="B33" s="21" t="s">
        <v>71</v>
      </c>
      <c r="C33" s="10"/>
      <c r="D33" s="10"/>
      <c r="E33" s="11"/>
      <c r="F33" s="11"/>
      <c r="G33" s="14"/>
      <c r="H33" s="12"/>
      <c r="I33" s="56"/>
      <c r="J33" s="57"/>
    </row>
    <row r="34" spans="1:10" ht="32.1" customHeight="1" x14ac:dyDescent="0.15">
      <c r="A34" s="12">
        <v>1</v>
      </c>
      <c r="B34" s="13" t="s">
        <v>72</v>
      </c>
      <c r="C34" s="10" t="s">
        <v>73</v>
      </c>
      <c r="D34" s="10" t="s">
        <v>53</v>
      </c>
      <c r="E34" s="11">
        <v>22000</v>
      </c>
      <c r="F34" s="11"/>
      <c r="G34" s="14"/>
      <c r="H34" s="12"/>
      <c r="I34" s="56"/>
      <c r="J34" s="57"/>
    </row>
    <row r="35" spans="1:10" ht="32.1" customHeight="1" x14ac:dyDescent="0.15">
      <c r="A35" s="12"/>
      <c r="B35" s="13"/>
      <c r="C35" s="64" t="s">
        <v>74</v>
      </c>
      <c r="D35" s="10"/>
      <c r="E35" s="11"/>
      <c r="F35" s="11"/>
      <c r="G35" s="14"/>
      <c r="H35" s="14"/>
      <c r="I35" s="56"/>
      <c r="J35" s="57"/>
    </row>
    <row r="36" spans="1:10" ht="32.1" customHeight="1" x14ac:dyDescent="0.15">
      <c r="A36" s="5"/>
      <c r="B36" s="65" t="s">
        <v>75</v>
      </c>
      <c r="C36" s="66"/>
      <c r="D36" s="65"/>
      <c r="E36" s="67"/>
      <c r="F36" s="67"/>
      <c r="G36" s="68"/>
      <c r="H36" s="68"/>
      <c r="I36" s="56"/>
      <c r="J36" s="57"/>
    </row>
    <row r="37" spans="1:10" ht="57" customHeight="1" x14ac:dyDescent="0.15">
      <c r="A37" s="5">
        <v>1</v>
      </c>
      <c r="B37" s="69" t="s">
        <v>76</v>
      </c>
      <c r="C37" s="70" t="s">
        <v>77</v>
      </c>
      <c r="D37" s="71" t="s">
        <v>78</v>
      </c>
      <c r="E37" s="17">
        <v>1</v>
      </c>
      <c r="F37" s="72"/>
      <c r="G37" s="73" t="s">
        <v>79</v>
      </c>
      <c r="H37" s="73"/>
      <c r="I37" s="56"/>
      <c r="J37" s="57"/>
    </row>
    <row r="38" spans="1:10" ht="32.1" customHeight="1" x14ac:dyDescent="0.15">
      <c r="A38" s="74"/>
      <c r="B38" s="74" t="s">
        <v>10</v>
      </c>
      <c r="C38" s="10"/>
      <c r="D38" s="10"/>
      <c r="E38" s="75"/>
      <c r="F38" s="75"/>
      <c r="G38" s="14"/>
      <c r="H38" s="14"/>
      <c r="I38" s="56"/>
      <c r="J38" s="57"/>
    </row>
    <row r="39" spans="1:10" ht="24.95" customHeight="1" x14ac:dyDescent="0.15">
      <c r="A39" s="44"/>
      <c r="B39" s="108" t="s">
        <v>80</v>
      </c>
      <c r="C39" s="108"/>
      <c r="D39" s="108"/>
      <c r="E39" s="108"/>
      <c r="F39" s="108"/>
      <c r="G39" s="108"/>
      <c r="H39" s="108"/>
      <c r="I39" s="108"/>
      <c r="J39" s="108"/>
    </row>
    <row r="40" spans="1:10" ht="48.95" customHeight="1" x14ac:dyDescent="0.15">
      <c r="A40" s="44"/>
      <c r="B40" s="108" t="s">
        <v>81</v>
      </c>
      <c r="C40" s="108"/>
      <c r="D40" s="108"/>
      <c r="E40" s="108"/>
      <c r="F40" s="108"/>
      <c r="G40" s="108"/>
      <c r="H40" s="108"/>
      <c r="I40" s="108"/>
      <c r="J40" s="108"/>
    </row>
    <row r="41" spans="1:10" ht="26.1" customHeight="1" x14ac:dyDescent="0.15">
      <c r="A41" s="44"/>
      <c r="B41" s="108" t="s">
        <v>82</v>
      </c>
      <c r="C41" s="108"/>
      <c r="D41" s="108"/>
      <c r="E41" s="108"/>
      <c r="F41" s="108"/>
      <c r="G41" s="108"/>
      <c r="H41" s="108"/>
      <c r="I41" s="108"/>
      <c r="J41" s="108"/>
    </row>
    <row r="42" spans="1:10" ht="51" customHeight="1" x14ac:dyDescent="0.15">
      <c r="A42" s="44"/>
      <c r="B42" s="109" t="s">
        <v>106</v>
      </c>
      <c r="C42" s="108"/>
      <c r="D42" s="108"/>
      <c r="E42" s="108"/>
      <c r="F42" s="108"/>
      <c r="G42" s="108"/>
      <c r="H42" s="108"/>
      <c r="I42" s="108"/>
      <c r="J42" s="108"/>
    </row>
    <row r="43" spans="1:10" ht="30" customHeight="1" x14ac:dyDescent="0.15">
      <c r="A43" s="44"/>
      <c r="B43" s="108" t="s">
        <v>84</v>
      </c>
      <c r="C43" s="108"/>
      <c r="D43" s="108"/>
      <c r="E43" s="108"/>
      <c r="F43" s="108"/>
      <c r="G43" s="108"/>
      <c r="H43" s="108"/>
      <c r="I43" s="108"/>
      <c r="J43" s="108"/>
    </row>
    <row r="44" spans="1:10" ht="30" customHeight="1" x14ac:dyDescent="0.15">
      <c r="A44" s="44"/>
      <c r="B44" s="108" t="s">
        <v>85</v>
      </c>
      <c r="C44" s="108"/>
      <c r="D44" s="108"/>
      <c r="E44" s="108"/>
      <c r="F44" s="108"/>
      <c r="G44" s="108"/>
      <c r="H44" s="108"/>
      <c r="I44" s="108"/>
      <c r="J44" s="108"/>
    </row>
    <row r="45" spans="1:10" ht="48" customHeight="1" x14ac:dyDescent="0.15">
      <c r="A45" s="44"/>
      <c r="B45" s="108" t="s">
        <v>86</v>
      </c>
      <c r="C45" s="108"/>
      <c r="D45" s="108"/>
      <c r="E45" s="108"/>
      <c r="F45" s="108"/>
      <c r="G45" s="108"/>
      <c r="H45" s="108"/>
      <c r="I45" s="108"/>
      <c r="J45" s="108"/>
    </row>
    <row r="46" spans="1:10" x14ac:dyDescent="0.15">
      <c r="A46" s="44"/>
      <c r="B46" s="44"/>
      <c r="C46" s="45"/>
      <c r="D46" s="46"/>
      <c r="E46" s="102" t="s">
        <v>17</v>
      </c>
      <c r="F46" s="102"/>
      <c r="G46" s="103"/>
      <c r="H46" s="103"/>
      <c r="I46" s="102"/>
    </row>
    <row r="47" spans="1:10" x14ac:dyDescent="0.15">
      <c r="A47" s="44"/>
      <c r="B47" s="44"/>
      <c r="C47" s="45"/>
      <c r="D47" s="46"/>
      <c r="E47" s="47"/>
      <c r="F47" s="47"/>
      <c r="G47" s="49"/>
      <c r="H47" s="49"/>
      <c r="I47" s="47"/>
    </row>
    <row r="48" spans="1:10" x14ac:dyDescent="0.15">
      <c r="A48" s="44"/>
      <c r="B48" s="44"/>
      <c r="C48" s="45"/>
      <c r="D48" s="46"/>
      <c r="E48" s="102" t="s">
        <v>87</v>
      </c>
      <c r="F48" s="102"/>
      <c r="G48" s="103"/>
      <c r="H48" s="103"/>
      <c r="I48" s="102"/>
    </row>
    <row r="49" spans="1:9" x14ac:dyDescent="0.15">
      <c r="A49" s="44"/>
      <c r="B49" s="44"/>
      <c r="C49" s="45"/>
      <c r="D49" s="46"/>
      <c r="E49" s="47"/>
      <c r="F49" s="47"/>
      <c r="G49" s="49"/>
      <c r="H49" s="49"/>
      <c r="I49" s="47"/>
    </row>
    <row r="50" spans="1:9" x14ac:dyDescent="0.15">
      <c r="A50" s="44"/>
      <c r="B50" s="44"/>
      <c r="C50" s="45"/>
      <c r="D50" s="46"/>
      <c r="E50" s="102" t="s">
        <v>88</v>
      </c>
      <c r="F50" s="102"/>
      <c r="G50" s="104"/>
      <c r="H50" s="104"/>
      <c r="I50" s="102"/>
    </row>
    <row r="51" spans="1:9" x14ac:dyDescent="0.15">
      <c r="A51" s="50"/>
      <c r="B51" s="51"/>
      <c r="C51" s="52"/>
      <c r="D51" s="50"/>
      <c r="E51" s="53"/>
      <c r="F51" s="53"/>
      <c r="G51" s="50"/>
      <c r="H51" s="50"/>
      <c r="I51" s="53"/>
    </row>
  </sheetData>
  <mergeCells count="19">
    <mergeCell ref="A1:J1"/>
    <mergeCell ref="A2:J2"/>
    <mergeCell ref="F3:H3"/>
    <mergeCell ref="B39:J39"/>
    <mergeCell ref="B40:J40"/>
    <mergeCell ref="J3:J4"/>
    <mergeCell ref="E46:I46"/>
    <mergeCell ref="E48:I48"/>
    <mergeCell ref="E50:I50"/>
    <mergeCell ref="A3:A4"/>
    <mergeCell ref="B3:B4"/>
    <mergeCell ref="C3:C4"/>
    <mergeCell ref="D3:D4"/>
    <mergeCell ref="E3:E4"/>
    <mergeCell ref="B41:J41"/>
    <mergeCell ref="B42:J42"/>
    <mergeCell ref="B43:J43"/>
    <mergeCell ref="B44:J44"/>
    <mergeCell ref="B45:J45"/>
  </mergeCells>
  <phoneticPr fontId="20"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election activeCell="B49" sqref="B49:J49"/>
    </sheetView>
  </sheetViews>
  <sheetFormatPr defaultColWidth="9" defaultRowHeight="13.5" x14ac:dyDescent="0.15"/>
  <cols>
    <col min="1" max="1" width="4.5" customWidth="1"/>
    <col min="2" max="2" width="8.75" customWidth="1"/>
    <col min="3" max="3" width="18" style="2" customWidth="1"/>
    <col min="4" max="4" width="4.875" customWidth="1"/>
    <col min="5" max="5" width="7.875" style="3" customWidth="1"/>
    <col min="6" max="6" width="10.5" style="3" customWidth="1"/>
    <col min="7" max="8" width="12.25" customWidth="1"/>
    <col min="9" max="9" width="12.75" style="4" customWidth="1"/>
    <col min="10" max="10" width="14.375" customWidth="1"/>
  </cols>
  <sheetData>
    <row r="1" spans="1:10" ht="24" customHeight="1" x14ac:dyDescent="0.15">
      <c r="A1" s="110" t="s">
        <v>109</v>
      </c>
      <c r="B1" s="110"/>
      <c r="C1" s="111"/>
      <c r="D1" s="110"/>
      <c r="E1" s="110"/>
      <c r="F1" s="110"/>
      <c r="G1" s="110"/>
      <c r="H1" s="110"/>
      <c r="I1" s="112"/>
      <c r="J1" s="110"/>
    </row>
    <row r="2" spans="1:10" ht="21.95" customHeight="1" x14ac:dyDescent="0.15">
      <c r="A2" s="114" t="s">
        <v>112</v>
      </c>
      <c r="B2" s="114"/>
      <c r="C2" s="115"/>
      <c r="D2" s="114"/>
      <c r="E2" s="114"/>
      <c r="F2" s="114"/>
      <c r="G2" s="114"/>
      <c r="H2" s="114"/>
      <c r="I2" s="116"/>
      <c r="J2" s="114"/>
    </row>
    <row r="3" spans="1:10" ht="33" customHeight="1" x14ac:dyDescent="0.15">
      <c r="A3" s="105" t="s">
        <v>0</v>
      </c>
      <c r="B3" s="105" t="s">
        <v>20</v>
      </c>
      <c r="C3" s="106" t="s">
        <v>21</v>
      </c>
      <c r="D3" s="105" t="s">
        <v>22</v>
      </c>
      <c r="E3" s="107" t="s">
        <v>23</v>
      </c>
      <c r="F3" s="120" t="s">
        <v>24</v>
      </c>
      <c r="G3" s="121"/>
      <c r="H3" s="122"/>
      <c r="I3" s="54" t="s">
        <v>25</v>
      </c>
      <c r="J3" s="107" t="s">
        <v>4</v>
      </c>
    </row>
    <row r="4" spans="1:10" ht="48" customHeight="1" x14ac:dyDescent="0.15">
      <c r="A4" s="105"/>
      <c r="B4" s="105"/>
      <c r="C4" s="106"/>
      <c r="D4" s="105"/>
      <c r="E4" s="107"/>
      <c r="F4" s="7" t="s">
        <v>26</v>
      </c>
      <c r="G4" s="6" t="s">
        <v>89</v>
      </c>
      <c r="H4" s="6" t="s">
        <v>28</v>
      </c>
      <c r="I4" s="55" t="s">
        <v>29</v>
      </c>
      <c r="J4" s="107"/>
    </row>
    <row r="5" spans="1:10" ht="32.1" customHeight="1" x14ac:dyDescent="0.15">
      <c r="A5" s="5" t="s">
        <v>30</v>
      </c>
      <c r="B5" s="8" t="s">
        <v>31</v>
      </c>
      <c r="C5" s="9"/>
      <c r="D5" s="10"/>
      <c r="E5" s="11"/>
      <c r="F5" s="11"/>
      <c r="G5" s="12"/>
      <c r="H5" s="12"/>
      <c r="I5" s="56"/>
      <c r="J5" s="57"/>
    </row>
    <row r="6" spans="1:10" ht="32.1" customHeight="1" x14ac:dyDescent="0.15">
      <c r="A6" s="5">
        <v>1</v>
      </c>
      <c r="B6" s="13" t="s">
        <v>32</v>
      </c>
      <c r="C6" s="10" t="s">
        <v>33</v>
      </c>
      <c r="D6" s="10" t="s">
        <v>34</v>
      </c>
      <c r="E6" s="11">
        <v>79</v>
      </c>
      <c r="F6" s="11"/>
      <c r="G6" s="12"/>
      <c r="H6" s="12"/>
      <c r="I6" s="56"/>
      <c r="J6" s="57"/>
    </row>
    <row r="7" spans="1:10" ht="32.1" customHeight="1" x14ac:dyDescent="0.15">
      <c r="A7" s="5">
        <v>2</v>
      </c>
      <c r="B7" s="13" t="s">
        <v>32</v>
      </c>
      <c r="C7" s="10" t="s">
        <v>35</v>
      </c>
      <c r="D7" s="10" t="s">
        <v>34</v>
      </c>
      <c r="E7" s="11">
        <v>3</v>
      </c>
      <c r="F7" s="11"/>
      <c r="G7" s="12"/>
      <c r="H7" s="12"/>
      <c r="I7" s="56"/>
      <c r="J7" s="57"/>
    </row>
    <row r="8" spans="1:10" ht="32.1" customHeight="1" x14ac:dyDescent="0.15">
      <c r="A8" s="5">
        <v>3</v>
      </c>
      <c r="B8" s="13" t="s">
        <v>32</v>
      </c>
      <c r="C8" s="10" t="s">
        <v>36</v>
      </c>
      <c r="D8" s="10" t="s">
        <v>34</v>
      </c>
      <c r="E8" s="11">
        <v>5</v>
      </c>
      <c r="F8" s="11"/>
      <c r="G8" s="14"/>
      <c r="H8" s="12"/>
      <c r="I8" s="56"/>
      <c r="J8" s="57"/>
    </row>
    <row r="9" spans="1:10" ht="32.1" customHeight="1" x14ac:dyDescent="0.15">
      <c r="A9" s="5">
        <v>4</v>
      </c>
      <c r="B9" s="13" t="s">
        <v>32</v>
      </c>
      <c r="C9" s="10" t="s">
        <v>37</v>
      </c>
      <c r="D9" s="10" t="s">
        <v>34</v>
      </c>
      <c r="E9" s="11">
        <v>30</v>
      </c>
      <c r="F9" s="11"/>
      <c r="G9" s="14"/>
      <c r="H9" s="12"/>
      <c r="I9" s="56"/>
      <c r="J9" s="57"/>
    </row>
    <row r="10" spans="1:10" ht="32.1" customHeight="1" x14ac:dyDescent="0.15">
      <c r="A10" s="5">
        <v>5</v>
      </c>
      <c r="B10" s="13" t="s">
        <v>32</v>
      </c>
      <c r="C10" s="10" t="s">
        <v>38</v>
      </c>
      <c r="D10" s="10" t="s">
        <v>34</v>
      </c>
      <c r="E10" s="11">
        <v>10</v>
      </c>
      <c r="F10" s="11"/>
      <c r="G10" s="14"/>
      <c r="H10" s="12"/>
      <c r="I10" s="56"/>
      <c r="J10" s="57"/>
    </row>
    <row r="11" spans="1:10" ht="32.1" customHeight="1" x14ac:dyDescent="0.15">
      <c r="A11" s="5">
        <v>6</v>
      </c>
      <c r="B11" s="13" t="s">
        <v>32</v>
      </c>
      <c r="C11" s="10" t="s">
        <v>39</v>
      </c>
      <c r="D11" s="10" t="s">
        <v>34</v>
      </c>
      <c r="E11" s="11">
        <v>10</v>
      </c>
      <c r="F11" s="11"/>
      <c r="G11" s="14"/>
      <c r="H11" s="12"/>
      <c r="I11" s="56"/>
      <c r="J11" s="57"/>
    </row>
    <row r="12" spans="1:10" ht="32.1" customHeight="1" x14ac:dyDescent="0.15">
      <c r="A12" s="5">
        <v>7</v>
      </c>
      <c r="B12" s="13" t="s">
        <v>32</v>
      </c>
      <c r="C12" s="10" t="s">
        <v>40</v>
      </c>
      <c r="D12" s="10" t="s">
        <v>34</v>
      </c>
      <c r="E12" s="11">
        <v>2</v>
      </c>
      <c r="F12" s="11"/>
      <c r="G12" s="14"/>
      <c r="H12" s="12"/>
      <c r="I12" s="56"/>
      <c r="J12" s="57"/>
    </row>
    <row r="13" spans="1:10" ht="32.1" customHeight="1" x14ac:dyDescent="0.15">
      <c r="A13" s="5">
        <v>6</v>
      </c>
      <c r="B13" s="13" t="s">
        <v>32</v>
      </c>
      <c r="C13" s="10" t="s">
        <v>90</v>
      </c>
      <c r="D13" s="10" t="s">
        <v>34</v>
      </c>
      <c r="E13" s="11">
        <v>9</v>
      </c>
      <c r="F13" s="11"/>
      <c r="G13" s="14"/>
      <c r="H13" s="12"/>
      <c r="I13" s="56"/>
      <c r="J13" s="57"/>
    </row>
    <row r="14" spans="1:10" ht="32.1" customHeight="1" x14ac:dyDescent="0.15">
      <c r="A14" s="5">
        <v>7</v>
      </c>
      <c r="B14" s="13" t="s">
        <v>32</v>
      </c>
      <c r="C14" s="10" t="s">
        <v>91</v>
      </c>
      <c r="D14" s="10" t="s">
        <v>34</v>
      </c>
      <c r="E14" s="11">
        <v>20</v>
      </c>
      <c r="F14" s="11"/>
      <c r="G14" s="14"/>
      <c r="H14" s="12"/>
      <c r="I14" s="56"/>
      <c r="J14" s="57"/>
    </row>
    <row r="15" spans="1:10" ht="32.1" customHeight="1" x14ac:dyDescent="0.15">
      <c r="A15" s="5">
        <v>8</v>
      </c>
      <c r="B15" s="13" t="s">
        <v>92</v>
      </c>
      <c r="C15" s="10" t="s">
        <v>43</v>
      </c>
      <c r="D15" s="10" t="s">
        <v>34</v>
      </c>
      <c r="E15" s="11">
        <v>14</v>
      </c>
      <c r="F15" s="14"/>
      <c r="G15" s="14"/>
      <c r="H15" s="12"/>
      <c r="I15" s="56"/>
      <c r="J15" s="57"/>
    </row>
    <row r="16" spans="1:10" ht="32.1" customHeight="1" x14ac:dyDescent="0.15">
      <c r="A16" s="5">
        <v>9</v>
      </c>
      <c r="B16" s="13" t="s">
        <v>92</v>
      </c>
      <c r="C16" s="10" t="s">
        <v>44</v>
      </c>
      <c r="D16" s="10" t="s">
        <v>34</v>
      </c>
      <c r="E16" s="11">
        <v>100</v>
      </c>
      <c r="F16" s="15"/>
      <c r="G16" s="15"/>
      <c r="H16" s="12"/>
      <c r="I16" s="56"/>
      <c r="J16" s="57"/>
    </row>
    <row r="17" spans="1:10" ht="32.1" customHeight="1" x14ac:dyDescent="0.15">
      <c r="A17" s="5">
        <v>10</v>
      </c>
      <c r="B17" s="13" t="s">
        <v>92</v>
      </c>
      <c r="C17" s="10" t="s">
        <v>45</v>
      </c>
      <c r="D17" s="10" t="s">
        <v>34</v>
      </c>
      <c r="E17" s="11">
        <v>55</v>
      </c>
      <c r="F17" s="15"/>
      <c r="G17" s="15"/>
      <c r="H17" s="12"/>
      <c r="I17" s="56"/>
      <c r="J17" s="57"/>
    </row>
    <row r="18" spans="1:10" ht="32.1" customHeight="1" x14ac:dyDescent="0.15">
      <c r="A18" s="5" t="s">
        <v>49</v>
      </c>
      <c r="B18" s="16" t="s">
        <v>93</v>
      </c>
      <c r="C18" s="9"/>
      <c r="D18" s="10"/>
      <c r="E18" s="11"/>
      <c r="F18" s="11"/>
      <c r="G18" s="17"/>
      <c r="H18" s="12"/>
      <c r="I18" s="56"/>
      <c r="J18" s="57"/>
    </row>
    <row r="19" spans="1:10" ht="32.1" customHeight="1" x14ac:dyDescent="0.15">
      <c r="A19" s="5">
        <v>1</v>
      </c>
      <c r="B19" s="18" t="s">
        <v>51</v>
      </c>
      <c r="C19" s="9" t="s">
        <v>94</v>
      </c>
      <c r="D19" s="10" t="s">
        <v>53</v>
      </c>
      <c r="E19" s="11">
        <v>11422</v>
      </c>
      <c r="F19" s="11"/>
      <c r="G19" s="17"/>
      <c r="H19" s="12"/>
      <c r="I19" s="56"/>
      <c r="J19" s="16" t="s">
        <v>93</v>
      </c>
    </row>
    <row r="20" spans="1:10" ht="38.1" customHeight="1" x14ac:dyDescent="0.15">
      <c r="A20" s="5">
        <v>2</v>
      </c>
      <c r="B20" s="18" t="s">
        <v>51</v>
      </c>
      <c r="C20" s="9" t="s">
        <v>95</v>
      </c>
      <c r="D20" s="10" t="s">
        <v>53</v>
      </c>
      <c r="E20" s="11">
        <v>1758</v>
      </c>
      <c r="F20" s="11"/>
      <c r="G20" s="17"/>
      <c r="H20" s="12"/>
      <c r="I20" s="56"/>
      <c r="J20" s="16" t="s">
        <v>93</v>
      </c>
    </row>
    <row r="21" spans="1:10" ht="38.1" customHeight="1" x14ac:dyDescent="0.15">
      <c r="A21" s="5">
        <v>3</v>
      </c>
      <c r="B21" s="18" t="s">
        <v>51</v>
      </c>
      <c r="C21" s="9" t="s">
        <v>52</v>
      </c>
      <c r="D21" s="10" t="s">
        <v>53</v>
      </c>
      <c r="E21" s="11">
        <v>850</v>
      </c>
      <c r="F21" s="11"/>
      <c r="G21" s="17"/>
      <c r="H21" s="12"/>
      <c r="I21" s="56"/>
      <c r="J21" s="16" t="s">
        <v>93</v>
      </c>
    </row>
    <row r="22" spans="1:10" ht="38.1" customHeight="1" x14ac:dyDescent="0.15">
      <c r="A22" s="5">
        <v>4</v>
      </c>
      <c r="B22" s="18" t="s">
        <v>51</v>
      </c>
      <c r="C22" s="9" t="s">
        <v>54</v>
      </c>
      <c r="D22" s="10" t="s">
        <v>53</v>
      </c>
      <c r="E22" s="11">
        <v>50</v>
      </c>
      <c r="F22" s="11"/>
      <c r="G22" s="17"/>
      <c r="H22" s="12"/>
      <c r="I22" s="56"/>
      <c r="J22" s="16" t="s">
        <v>93</v>
      </c>
    </row>
    <row r="23" spans="1:10" ht="38.1" customHeight="1" x14ac:dyDescent="0.15">
      <c r="A23" s="5">
        <v>5</v>
      </c>
      <c r="B23" s="18" t="s">
        <v>51</v>
      </c>
      <c r="C23" s="9" t="s">
        <v>55</v>
      </c>
      <c r="D23" s="10" t="s">
        <v>53</v>
      </c>
      <c r="E23" s="11">
        <v>525</v>
      </c>
      <c r="F23" s="11"/>
      <c r="G23" s="17"/>
      <c r="H23" s="12"/>
      <c r="I23" s="56"/>
      <c r="J23" s="16" t="s">
        <v>93</v>
      </c>
    </row>
    <row r="24" spans="1:10" ht="38.1" customHeight="1" x14ac:dyDescent="0.15">
      <c r="A24" s="5" t="s">
        <v>56</v>
      </c>
      <c r="B24" s="16" t="s">
        <v>96</v>
      </c>
      <c r="C24" s="9"/>
      <c r="D24" s="10"/>
      <c r="E24"/>
      <c r="F24" s="11"/>
      <c r="G24" s="17"/>
      <c r="H24" s="12"/>
      <c r="I24" s="56"/>
      <c r="J24" s="57"/>
    </row>
    <row r="25" spans="1:10" ht="38.1" customHeight="1" x14ac:dyDescent="0.15">
      <c r="A25" s="5">
        <v>1</v>
      </c>
      <c r="B25" s="18" t="s">
        <v>51</v>
      </c>
      <c r="C25" s="9" t="s">
        <v>94</v>
      </c>
      <c r="D25" s="10" t="s">
        <v>53</v>
      </c>
      <c r="E25" s="19">
        <v>1450</v>
      </c>
      <c r="F25" s="17"/>
      <c r="G25" s="17"/>
      <c r="H25" s="12"/>
      <c r="I25" s="56"/>
      <c r="J25" s="57"/>
    </row>
    <row r="26" spans="1:10" ht="38.1" customHeight="1" x14ac:dyDescent="0.15">
      <c r="A26" s="5">
        <v>2</v>
      </c>
      <c r="B26" s="18" t="s">
        <v>51</v>
      </c>
      <c r="C26" s="9" t="s">
        <v>95</v>
      </c>
      <c r="D26" s="10" t="s">
        <v>53</v>
      </c>
      <c r="E26" s="11">
        <v>641</v>
      </c>
      <c r="F26" s="17"/>
      <c r="G26" s="17"/>
      <c r="H26" s="12"/>
      <c r="I26" s="56"/>
      <c r="J26" s="57"/>
    </row>
    <row r="27" spans="1:10" ht="38.1" customHeight="1" x14ac:dyDescent="0.15">
      <c r="A27" s="5">
        <v>3</v>
      </c>
      <c r="B27" s="18" t="s">
        <v>51</v>
      </c>
      <c r="C27" s="9" t="s">
        <v>52</v>
      </c>
      <c r="D27" s="10" t="s">
        <v>53</v>
      </c>
      <c r="E27" s="11">
        <v>966</v>
      </c>
      <c r="F27" s="17"/>
      <c r="G27" s="17"/>
      <c r="H27" s="12"/>
      <c r="I27" s="56"/>
      <c r="J27" s="57"/>
    </row>
    <row r="28" spans="1:10" ht="38.1" customHeight="1" x14ac:dyDescent="0.15">
      <c r="A28" s="5">
        <v>4</v>
      </c>
      <c r="B28" s="18" t="s">
        <v>51</v>
      </c>
      <c r="C28" s="9" t="s">
        <v>54</v>
      </c>
      <c r="D28" s="10" t="s">
        <v>53</v>
      </c>
      <c r="E28" s="11">
        <v>980</v>
      </c>
      <c r="F28" s="17"/>
      <c r="G28" s="17"/>
      <c r="H28" s="12"/>
      <c r="I28" s="56"/>
      <c r="J28" s="57"/>
    </row>
    <row r="29" spans="1:10" ht="38.1" customHeight="1" x14ac:dyDescent="0.15">
      <c r="A29" s="5">
        <v>5</v>
      </c>
      <c r="B29" s="18" t="s">
        <v>51</v>
      </c>
      <c r="C29" s="9" t="s">
        <v>55</v>
      </c>
      <c r="D29" s="10" t="s">
        <v>53</v>
      </c>
      <c r="E29" s="11">
        <v>1168</v>
      </c>
      <c r="F29" s="17"/>
      <c r="G29" s="17"/>
      <c r="H29" s="12"/>
      <c r="I29" s="56"/>
      <c r="J29" s="57"/>
    </row>
    <row r="30" spans="1:10" ht="38.1" customHeight="1" x14ac:dyDescent="0.15">
      <c r="A30" s="5">
        <v>6</v>
      </c>
      <c r="B30" s="18" t="s">
        <v>97</v>
      </c>
      <c r="C30" s="9" t="s">
        <v>98</v>
      </c>
      <c r="D30" s="10" t="s">
        <v>53</v>
      </c>
      <c r="E30" s="11">
        <v>3404</v>
      </c>
      <c r="F30" s="11"/>
      <c r="G30" s="17"/>
      <c r="H30" s="12"/>
      <c r="I30" s="56"/>
      <c r="J30" s="57"/>
    </row>
    <row r="31" spans="1:10" ht="32.1" customHeight="1" x14ac:dyDescent="0.15">
      <c r="A31" s="12" t="s">
        <v>70</v>
      </c>
      <c r="B31" s="16" t="s">
        <v>99</v>
      </c>
      <c r="C31" s="9"/>
      <c r="D31" s="10"/>
      <c r="E31" s="11"/>
      <c r="F31" s="11"/>
      <c r="G31" s="17"/>
      <c r="H31" s="12"/>
      <c r="I31" s="56"/>
      <c r="J31" s="57"/>
    </row>
    <row r="32" spans="1:10" ht="32.1" customHeight="1" x14ac:dyDescent="0.15">
      <c r="A32" s="12">
        <v>1</v>
      </c>
      <c r="B32" s="18" t="s">
        <v>64</v>
      </c>
      <c r="C32" s="9" t="s">
        <v>100</v>
      </c>
      <c r="D32" s="10" t="s">
        <v>53</v>
      </c>
      <c r="E32" s="11">
        <v>101</v>
      </c>
      <c r="F32" s="19"/>
      <c r="G32" s="17"/>
      <c r="H32" s="12"/>
      <c r="I32" s="56"/>
      <c r="J32" s="57"/>
    </row>
    <row r="33" spans="1:10" ht="32.1" customHeight="1" x14ac:dyDescent="0.15">
      <c r="A33" s="12">
        <v>2</v>
      </c>
      <c r="B33" s="18" t="s">
        <v>64</v>
      </c>
      <c r="C33" s="9" t="s">
        <v>59</v>
      </c>
      <c r="D33" s="10" t="s">
        <v>53</v>
      </c>
      <c r="E33" s="11">
        <v>1424</v>
      </c>
      <c r="F33" s="19"/>
      <c r="G33" s="17"/>
      <c r="H33" s="12"/>
      <c r="I33" s="56"/>
      <c r="J33" s="57"/>
    </row>
    <row r="34" spans="1:10" ht="32.1" customHeight="1" x14ac:dyDescent="0.15">
      <c r="A34" s="12">
        <v>3</v>
      </c>
      <c r="B34" s="18" t="s">
        <v>64</v>
      </c>
      <c r="C34" s="9" t="s">
        <v>61</v>
      </c>
      <c r="D34" s="10" t="s">
        <v>53</v>
      </c>
      <c r="E34" s="11">
        <v>7663</v>
      </c>
      <c r="F34" s="19"/>
      <c r="G34" s="17"/>
      <c r="H34" s="12"/>
      <c r="I34" s="56"/>
      <c r="J34" s="57"/>
    </row>
    <row r="35" spans="1:10" ht="32.1" customHeight="1" x14ac:dyDescent="0.15">
      <c r="A35" s="12">
        <v>4</v>
      </c>
      <c r="B35" s="18" t="s">
        <v>64</v>
      </c>
      <c r="C35" s="9" t="s">
        <v>62</v>
      </c>
      <c r="D35" s="10" t="s">
        <v>53</v>
      </c>
      <c r="E35" s="11">
        <v>1494</v>
      </c>
      <c r="F35" s="19"/>
      <c r="G35" s="17"/>
      <c r="H35" s="12"/>
      <c r="I35" s="56"/>
      <c r="J35" s="57"/>
    </row>
    <row r="36" spans="1:10" ht="32.1" customHeight="1" x14ac:dyDescent="0.15">
      <c r="A36" s="12">
        <v>5</v>
      </c>
      <c r="B36" s="18" t="s">
        <v>65</v>
      </c>
      <c r="C36" s="9" t="s">
        <v>101</v>
      </c>
      <c r="D36" s="10" t="s">
        <v>53</v>
      </c>
      <c r="E36" s="11">
        <v>9597</v>
      </c>
      <c r="F36" s="11"/>
      <c r="G36" s="20"/>
      <c r="H36" s="12"/>
      <c r="I36" s="56"/>
      <c r="J36" s="11"/>
    </row>
    <row r="37" spans="1:10" ht="32.1" customHeight="1" x14ac:dyDescent="0.15">
      <c r="A37" s="12">
        <v>6</v>
      </c>
      <c r="B37" s="18" t="s">
        <v>67</v>
      </c>
      <c r="C37" s="10" t="s">
        <v>68</v>
      </c>
      <c r="D37" s="10" t="s">
        <v>53</v>
      </c>
      <c r="E37" s="11">
        <v>14591</v>
      </c>
      <c r="F37" s="11"/>
      <c r="G37" s="17"/>
      <c r="H37" s="12"/>
      <c r="I37" s="56"/>
      <c r="J37" s="58"/>
    </row>
    <row r="38" spans="1:10" ht="32.1" customHeight="1" x14ac:dyDescent="0.15">
      <c r="A38" s="12">
        <v>7</v>
      </c>
      <c r="B38" s="18" t="s">
        <v>102</v>
      </c>
      <c r="C38" s="10" t="s">
        <v>103</v>
      </c>
      <c r="D38" s="10" t="s">
        <v>53</v>
      </c>
      <c r="E38" s="11">
        <v>305</v>
      </c>
      <c r="F38" s="11"/>
      <c r="G38" s="17"/>
      <c r="H38" s="12"/>
      <c r="I38" s="56"/>
      <c r="J38" s="58"/>
    </row>
    <row r="39" spans="1:10" ht="32.1" customHeight="1" x14ac:dyDescent="0.15">
      <c r="A39" s="12">
        <v>8</v>
      </c>
      <c r="B39" s="13" t="s">
        <v>69</v>
      </c>
      <c r="C39" s="10"/>
      <c r="D39" s="10" t="s">
        <v>53</v>
      </c>
      <c r="E39" s="11">
        <v>5835</v>
      </c>
      <c r="F39" s="11"/>
      <c r="G39" s="14"/>
      <c r="H39" s="12"/>
      <c r="I39" s="56"/>
      <c r="J39" s="57"/>
    </row>
    <row r="40" spans="1:10" ht="32.1" customHeight="1" x14ac:dyDescent="0.15">
      <c r="A40" s="5" t="s">
        <v>104</v>
      </c>
      <c r="B40" s="21" t="s">
        <v>71</v>
      </c>
      <c r="C40" s="10"/>
      <c r="D40" s="10"/>
      <c r="E40" s="11"/>
      <c r="F40" s="11"/>
      <c r="G40" s="14"/>
      <c r="H40" s="12"/>
      <c r="I40" s="56"/>
      <c r="J40" s="57"/>
    </row>
    <row r="41" spans="1:10" s="1" customFormat="1" ht="32.1" customHeight="1" x14ac:dyDescent="0.15">
      <c r="A41" s="22">
        <v>1</v>
      </c>
      <c r="B41" s="23" t="s">
        <v>72</v>
      </c>
      <c r="C41" s="24" t="s">
        <v>73</v>
      </c>
      <c r="D41" s="24" t="s">
        <v>53</v>
      </c>
      <c r="E41" s="25">
        <v>63000</v>
      </c>
      <c r="F41" s="25"/>
      <c r="G41" s="26"/>
      <c r="H41" s="22"/>
      <c r="I41" s="59"/>
      <c r="J41" s="60"/>
    </row>
    <row r="42" spans="1:10" s="1" customFormat="1" ht="32.1" customHeight="1" x14ac:dyDescent="0.15">
      <c r="A42" s="22"/>
      <c r="B42" s="23"/>
      <c r="C42" s="27" t="s">
        <v>74</v>
      </c>
      <c r="D42" s="24"/>
      <c r="E42" s="25"/>
      <c r="F42" s="25"/>
      <c r="G42" s="26"/>
      <c r="H42" s="22"/>
      <c r="I42" s="61"/>
      <c r="J42" s="60"/>
    </row>
    <row r="43" spans="1:10" s="1" customFormat="1" ht="32.1" customHeight="1" x14ac:dyDescent="0.15">
      <c r="A43" s="28"/>
      <c r="B43" s="29" t="s">
        <v>75</v>
      </c>
      <c r="C43" s="30"/>
      <c r="D43" s="29"/>
      <c r="E43" s="31"/>
      <c r="F43" s="31"/>
      <c r="G43" s="32"/>
      <c r="H43" s="32"/>
      <c r="I43" s="62"/>
      <c r="J43" s="60"/>
    </row>
    <row r="44" spans="1:10" s="1" customFormat="1" ht="57" customHeight="1" x14ac:dyDescent="0.15">
      <c r="A44" s="28">
        <v>1</v>
      </c>
      <c r="B44" s="33" t="s">
        <v>76</v>
      </c>
      <c r="C44" s="34" t="s">
        <v>77</v>
      </c>
      <c r="D44" s="35" t="s">
        <v>78</v>
      </c>
      <c r="E44" s="36">
        <v>1</v>
      </c>
      <c r="F44" s="37"/>
      <c r="G44" s="38" t="s">
        <v>79</v>
      </c>
      <c r="H44" s="38"/>
      <c r="I44" s="59"/>
      <c r="J44" s="60"/>
    </row>
    <row r="45" spans="1:10" s="1" customFormat="1" ht="32.1" customHeight="1" x14ac:dyDescent="0.15">
      <c r="A45" s="39"/>
      <c r="B45" s="39" t="s">
        <v>10</v>
      </c>
      <c r="C45" s="40"/>
      <c r="D45" s="40"/>
      <c r="E45" s="41"/>
      <c r="F45" s="41"/>
      <c r="G45" s="42"/>
      <c r="H45" s="42"/>
      <c r="I45" s="61"/>
      <c r="J45" s="60"/>
    </row>
    <row r="46" spans="1:10" s="1" customFormat="1" ht="24.95" customHeight="1" x14ac:dyDescent="0.15">
      <c r="A46" s="43"/>
      <c r="B46" s="108" t="s">
        <v>80</v>
      </c>
      <c r="C46" s="108"/>
      <c r="D46" s="108"/>
      <c r="E46" s="108"/>
      <c r="F46" s="108"/>
      <c r="G46" s="108"/>
      <c r="H46" s="108"/>
      <c r="I46" s="108"/>
      <c r="J46" s="108"/>
    </row>
    <row r="47" spans="1:10" ht="48.95" customHeight="1" x14ac:dyDescent="0.15">
      <c r="A47" s="44"/>
      <c r="B47" s="108" t="s">
        <v>81</v>
      </c>
      <c r="C47" s="108"/>
      <c r="D47" s="108"/>
      <c r="E47" s="108"/>
      <c r="F47" s="108"/>
      <c r="G47" s="108"/>
      <c r="H47" s="108"/>
      <c r="I47" s="108"/>
      <c r="J47" s="108"/>
    </row>
    <row r="48" spans="1:10" ht="26.1" customHeight="1" x14ac:dyDescent="0.15">
      <c r="A48" s="44"/>
      <c r="B48" s="108" t="s">
        <v>82</v>
      </c>
      <c r="C48" s="108"/>
      <c r="D48" s="108"/>
      <c r="E48" s="108"/>
      <c r="F48" s="108"/>
      <c r="G48" s="108"/>
      <c r="H48" s="108"/>
      <c r="I48" s="108"/>
      <c r="J48" s="108"/>
    </row>
    <row r="49" spans="1:10" ht="51" customHeight="1" x14ac:dyDescent="0.15">
      <c r="A49" s="44"/>
      <c r="B49" s="108" t="s">
        <v>83</v>
      </c>
      <c r="C49" s="108"/>
      <c r="D49" s="108"/>
      <c r="E49" s="108"/>
      <c r="F49" s="108"/>
      <c r="G49" s="108"/>
      <c r="H49" s="108"/>
      <c r="I49" s="108"/>
      <c r="J49" s="108"/>
    </row>
    <row r="50" spans="1:10" ht="30" customHeight="1" x14ac:dyDescent="0.15">
      <c r="A50" s="44"/>
      <c r="B50" s="108" t="s">
        <v>84</v>
      </c>
      <c r="C50" s="108"/>
      <c r="D50" s="108"/>
      <c r="E50" s="108"/>
      <c r="F50" s="108"/>
      <c r="G50" s="108"/>
      <c r="H50" s="108"/>
      <c r="I50" s="108"/>
      <c r="J50" s="108"/>
    </row>
    <row r="51" spans="1:10" ht="30" customHeight="1" x14ac:dyDescent="0.15">
      <c r="A51" s="44"/>
      <c r="B51" s="108" t="s">
        <v>105</v>
      </c>
      <c r="C51" s="108"/>
      <c r="D51" s="108"/>
      <c r="E51" s="108"/>
      <c r="F51" s="108"/>
      <c r="G51" s="108"/>
      <c r="H51" s="108"/>
      <c r="I51" s="108"/>
      <c r="J51" s="108"/>
    </row>
    <row r="52" spans="1:10" ht="48" customHeight="1" x14ac:dyDescent="0.15">
      <c r="A52" s="44"/>
      <c r="B52" s="108" t="s">
        <v>86</v>
      </c>
      <c r="C52" s="108"/>
      <c r="D52" s="108"/>
      <c r="E52" s="108"/>
      <c r="F52" s="108"/>
      <c r="G52" s="108"/>
      <c r="H52" s="108"/>
      <c r="I52" s="108"/>
      <c r="J52" s="108"/>
    </row>
    <row r="53" spans="1:10" x14ac:dyDescent="0.15">
      <c r="A53" s="44"/>
      <c r="B53" s="44"/>
      <c r="C53" s="45"/>
      <c r="D53" s="46"/>
      <c r="E53" s="102" t="s">
        <v>17</v>
      </c>
      <c r="F53" s="102"/>
      <c r="G53" s="103"/>
      <c r="H53" s="103"/>
      <c r="I53" s="102"/>
    </row>
    <row r="54" spans="1:10" x14ac:dyDescent="0.15">
      <c r="A54" s="44"/>
      <c r="B54" s="44"/>
      <c r="C54" s="45"/>
      <c r="D54" s="46"/>
      <c r="E54" s="47"/>
      <c r="F54" s="47"/>
      <c r="G54" s="49"/>
      <c r="H54" s="49"/>
      <c r="I54" s="47"/>
    </row>
    <row r="55" spans="1:10" x14ac:dyDescent="0.15">
      <c r="A55" s="44"/>
      <c r="B55" s="44"/>
      <c r="C55" s="45"/>
      <c r="D55" s="46"/>
      <c r="E55" s="102" t="s">
        <v>87</v>
      </c>
      <c r="F55" s="102"/>
      <c r="G55" s="103"/>
      <c r="H55" s="103"/>
      <c r="I55" s="102"/>
    </row>
    <row r="56" spans="1:10" x14ac:dyDescent="0.15">
      <c r="A56" s="44"/>
      <c r="B56" s="44"/>
      <c r="C56" s="45"/>
      <c r="D56" s="46"/>
      <c r="E56" s="47"/>
      <c r="F56" s="47"/>
      <c r="G56" s="49"/>
      <c r="H56" s="49"/>
      <c r="I56" s="47"/>
    </row>
    <row r="57" spans="1:10" x14ac:dyDescent="0.15">
      <c r="A57" s="44"/>
      <c r="B57" s="44"/>
      <c r="C57" s="45"/>
      <c r="D57" s="46"/>
      <c r="E57" s="102" t="s">
        <v>88</v>
      </c>
      <c r="F57" s="102"/>
      <c r="G57" s="104"/>
      <c r="H57" s="104"/>
      <c r="I57" s="102"/>
    </row>
    <row r="58" spans="1:10" x14ac:dyDescent="0.15">
      <c r="A58" s="50"/>
      <c r="B58" s="51"/>
      <c r="C58" s="52"/>
      <c r="D58" s="50"/>
      <c r="E58" s="53"/>
      <c r="F58" s="53"/>
      <c r="G58" s="50"/>
      <c r="H58" s="50"/>
      <c r="I58" s="53"/>
    </row>
  </sheetData>
  <mergeCells count="19">
    <mergeCell ref="A1:J1"/>
    <mergeCell ref="A2:J2"/>
    <mergeCell ref="F3:H3"/>
    <mergeCell ref="B46:J46"/>
    <mergeCell ref="B47:J47"/>
    <mergeCell ref="J3:J4"/>
    <mergeCell ref="E53:I53"/>
    <mergeCell ref="E55:I55"/>
    <mergeCell ref="E57:I57"/>
    <mergeCell ref="A3:A4"/>
    <mergeCell ref="B3:B4"/>
    <mergeCell ref="C3:C4"/>
    <mergeCell ref="D3:D4"/>
    <mergeCell ref="E3:E4"/>
    <mergeCell ref="B48:J48"/>
    <mergeCell ref="B49:J49"/>
    <mergeCell ref="B50:J50"/>
    <mergeCell ref="B51:J51"/>
    <mergeCell ref="B52:J52"/>
  </mergeCells>
  <phoneticPr fontId="20" type="noConversion"/>
  <printOptions horizontalCentered="1"/>
  <pageMargins left="7.8472222222222193E-2" right="3.8888888888888903E-2" top="0.196527777777778" bottom="0.75138888888888899" header="0.196527777777778" footer="0.29861111111111099"/>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汇总表</vt:lpstr>
      <vt:lpstr>药谷（一标）</vt:lpstr>
      <vt:lpstr>百花谷（二标）</vt:lpstr>
      <vt:lpstr>'百花谷（二标）'!Print_Titles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EZHI</cp:lastModifiedBy>
  <dcterms:created xsi:type="dcterms:W3CDTF">2019-03-20T07:12:00Z</dcterms:created>
  <dcterms:modified xsi:type="dcterms:W3CDTF">2019-12-27T08:08:31Z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