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卧牛山\招标资料\"/>
    </mc:Choice>
  </mc:AlternateContent>
  <bookViews>
    <workbookView xWindow="0" yWindow="0" windowWidth="20490" windowHeight="7785"/>
  </bookViews>
  <sheets>
    <sheet name="工程量清单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1" i="1" l="1"/>
  <c r="F15" i="1"/>
  <c r="F9" i="1"/>
  <c r="H22" i="1" l="1"/>
</calcChain>
</file>

<file path=xl/sharedStrings.xml><?xml version="1.0" encoding="utf-8"?>
<sst xmlns="http://schemas.openxmlformats.org/spreadsheetml/2006/main" count="76" uniqueCount="32">
  <si>
    <t>序号</t>
  </si>
  <si>
    <t>项目名称</t>
  </si>
  <si>
    <t>项目特征</t>
  </si>
  <si>
    <t>工作内容</t>
  </si>
  <si>
    <t>单位</t>
  </si>
  <si>
    <t>工程数量</t>
  </si>
  <si>
    <t>全费用综合单价（元）</t>
  </si>
  <si>
    <t>合计（元）</t>
  </si>
  <si>
    <t>备注</t>
  </si>
  <si>
    <t>5米主路</t>
  </si>
  <si>
    <t>透层油（下封层）</t>
  </si>
  <si>
    <t>1.慢裂型乳化沥青PC-2
2.喷油量：0.8-1kg/㎡
3.按符合图纸要求的合格施工内容，以图示处理面积计量</t>
  </si>
  <si>
    <t>控制道路定位及标高、基层清理、喷洒型乳化沥青、成品养护</t>
  </si>
  <si>
    <t>m2</t>
  </si>
  <si>
    <t>粗粒沥青下面层</t>
  </si>
  <si>
    <t>1.种类：沥青混凝土
2.粒径：粗粒式AC-25
3.厚度：60mm厚
4.按符合图纸要求的合格施工内容，以图示施工面积计量</t>
  </si>
  <si>
    <t>放线、按施工图纸控制道路定位及标高、上料、运料、拌和、整形、摊铺、找平、碾压、二层铺筑时下层扎毛、养护、清理等</t>
  </si>
  <si>
    <t>细粒沥青上面层</t>
  </si>
  <si>
    <t>1.种类：沥青混凝土
2.粒径：细粒式AC-13
3.厚度：40mm厚
4.按符合图纸要求的合格施工内容，以图示施工面积计量</t>
  </si>
  <si>
    <t>粘层油（上封层）</t>
  </si>
  <si>
    <t>1.PC-3型改性乳化沥青
2.喷油量：0.7-1kg/㎡
3.按符合图纸要求的合格施工内容，以图示处理面积计量</t>
  </si>
  <si>
    <t>控制道路定位及标高、基层清理、喷洒乳化沥青、养护</t>
  </si>
  <si>
    <t>道路划线</t>
  </si>
  <si>
    <t>1、材料品种：氯化橡胶标线漆
2、线型：实线
3、其它：详见施工图
4.按符合图纸要求的合格施工内容，以图示施工面积计量</t>
  </si>
  <si>
    <t>基层清洗干燥、放线、喷涂、撒播玻璃珠</t>
  </si>
  <si>
    <t>停车场（大）</t>
  </si>
  <si>
    <t>停车场（主入口处）</t>
  </si>
  <si>
    <t>合计</t>
  </si>
  <si>
    <t>1、全费用综合单价包含完成分部分项工程项目的全部费用价格（税金按9%考虑），其组成包括但不限于人工费（包括人员加班工资、差旅及窝工费、承包人供应材料保管费等）、材料费、材料运输、卸车及二次搬运费、二次或者多次进出场费、已完工项目成品保护措施费、机械使用费及进出场安拆费、耗材费、试验及工程检测费用、管理费、利润、风险、规费、税金以及夜间照明、防尘、施工便道、脚手架、支架、安全文明（标识标牌的制作、购买及安装，绿网的覆盖，现场安全人员管理）、施工排水、赶工、混凝土面层清理等措施费用。交叉施工影响及配合费用，施工人员的食宿费、劳保费用、办公费、生活生产水电费、保险费也包含在报价里。
2、结算量以招标人现场负责人、成本专员、施工员联签的现场计量工程量计算，最终结算以公司内审部审计后金额为准。
3、清单计量规格实行《2013年工程量清单计量规范》
4.验收规范：满足设计及相关现行规范要求</t>
  </si>
  <si>
    <t>1、材料品种：氯化橡胶标线漆
2、线型：实线
3、其它：详见施工图
4.按符合图纸要求的合格施工内容，以图示施工面积计量</t>
    <phoneticPr fontId="12" type="noConversion"/>
  </si>
  <si>
    <t>工程量清单</t>
    <phoneticPr fontId="12" type="noConversion"/>
  </si>
  <si>
    <t>项目名称：卧牛山山体公园工程二标段-沥青摊铺专业分包工程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</si>
</sst>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b/>
      <sz val="10"/>
      <color rgb="FF000000"/>
      <name val="宋体"/>
      <charset val="134"/>
      <scheme val="minor"/>
    </font>
    <font>
      <sz val="10.5"/>
      <color theme="1"/>
      <name val="华文仿宋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4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76" fontId="6" fillId="0" borderId="7" xfId="1" applyNumberFormat="1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/>
    </xf>
    <xf numFmtId="0" fontId="6" fillId="2" borderId="6" xfId="1" applyFont="1" applyFill="1" applyBorder="1" applyAlignment="1">
      <alignment horizontal="center" vertical="center" wrapText="1"/>
    </xf>
    <xf numFmtId="176" fontId="6" fillId="2" borderId="10" xfId="1" applyNumberFormat="1" applyFont="1" applyFill="1" applyBorder="1" applyAlignment="1">
      <alignment horizontal="right" vertical="center" wrapText="1"/>
    </xf>
    <xf numFmtId="176" fontId="6" fillId="2" borderId="6" xfId="1" applyNumberFormat="1" applyFont="1" applyFill="1" applyBorder="1" applyAlignment="1">
      <alignment horizontal="right" vertical="center" wrapText="1"/>
    </xf>
    <xf numFmtId="176" fontId="6" fillId="2" borderId="6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left" vertical="center" wrapText="1"/>
    </xf>
    <xf numFmtId="10" fontId="6" fillId="2" borderId="6" xfId="1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4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6" workbookViewId="0">
      <selection activeCell="A23" sqref="A23:I23"/>
    </sheetView>
  </sheetViews>
  <sheetFormatPr defaultColWidth="6.75" defaultRowHeight="13.5"/>
  <cols>
    <col min="1" max="1" width="4.125" style="1" customWidth="1"/>
    <col min="2" max="2" width="17.625" style="3" customWidth="1"/>
    <col min="3" max="3" width="30.125" style="1" customWidth="1"/>
    <col min="4" max="4" width="27.375" style="1" customWidth="1"/>
    <col min="5" max="5" width="4.875" style="1" customWidth="1"/>
    <col min="6" max="7" width="11.125" style="1" customWidth="1"/>
    <col min="8" max="8" width="14" style="1" customWidth="1"/>
    <col min="9" max="9" width="10.625" style="1" customWidth="1"/>
    <col min="10" max="16384" width="6.75" style="1"/>
  </cols>
  <sheetData>
    <row r="1" spans="1:9" ht="20.25">
      <c r="A1" s="43" t="s">
        <v>30</v>
      </c>
      <c r="B1" s="38"/>
      <c r="C1" s="38"/>
      <c r="D1" s="38"/>
      <c r="E1" s="38"/>
      <c r="F1" s="38"/>
      <c r="G1" s="38"/>
      <c r="H1" s="38"/>
      <c r="I1" s="38"/>
    </row>
    <row r="2" spans="1:9">
      <c r="A2" s="37" t="s">
        <v>31</v>
      </c>
    </row>
    <row r="3" spans="1:9" ht="27" customHeight="1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32" t="s">
        <v>8</v>
      </c>
    </row>
    <row r="4" spans="1:9" ht="20.100000000000001" customHeight="1">
      <c r="A4" s="6"/>
      <c r="B4" s="7" t="s">
        <v>9</v>
      </c>
      <c r="C4" s="8"/>
      <c r="D4" s="8"/>
      <c r="E4" s="8"/>
      <c r="F4" s="9"/>
      <c r="G4" s="8"/>
      <c r="H4" s="8"/>
      <c r="I4" s="33"/>
    </row>
    <row r="5" spans="1:9" ht="48">
      <c r="A5" s="10">
        <v>1</v>
      </c>
      <c r="B5" s="11" t="s">
        <v>10</v>
      </c>
      <c r="C5" s="12" t="s">
        <v>11</v>
      </c>
      <c r="D5" s="13" t="s">
        <v>12</v>
      </c>
      <c r="E5" s="10" t="s">
        <v>13</v>
      </c>
      <c r="F5" s="14">
        <v>4500</v>
      </c>
      <c r="G5" s="15"/>
      <c r="H5" s="15"/>
      <c r="I5" s="34"/>
    </row>
    <row r="6" spans="1:9" ht="60">
      <c r="A6" s="10">
        <v>2</v>
      </c>
      <c r="B6" s="16" t="s">
        <v>14</v>
      </c>
      <c r="C6" s="12" t="s">
        <v>15</v>
      </c>
      <c r="D6" s="13" t="s">
        <v>16</v>
      </c>
      <c r="E6" s="10" t="s">
        <v>13</v>
      </c>
      <c r="F6" s="14">
        <v>4500</v>
      </c>
      <c r="G6" s="14"/>
      <c r="H6" s="15"/>
      <c r="I6" s="34"/>
    </row>
    <row r="7" spans="1:9" ht="60">
      <c r="A7" s="10">
        <v>3</v>
      </c>
      <c r="B7" s="16" t="s">
        <v>17</v>
      </c>
      <c r="C7" s="12" t="s">
        <v>18</v>
      </c>
      <c r="D7" s="13" t="s">
        <v>16</v>
      </c>
      <c r="E7" s="10" t="s">
        <v>13</v>
      </c>
      <c r="F7" s="14">
        <v>4500</v>
      </c>
      <c r="G7" s="14"/>
      <c r="H7" s="15"/>
      <c r="I7" s="34"/>
    </row>
    <row r="8" spans="1:9" ht="48">
      <c r="A8" s="10">
        <v>4</v>
      </c>
      <c r="B8" s="16" t="s">
        <v>19</v>
      </c>
      <c r="C8" s="12" t="s">
        <v>20</v>
      </c>
      <c r="D8" s="13" t="s">
        <v>21</v>
      </c>
      <c r="E8" s="10" t="s">
        <v>13</v>
      </c>
      <c r="F8" s="14">
        <v>4500</v>
      </c>
      <c r="G8" s="15"/>
      <c r="H8" s="15"/>
      <c r="I8" s="34"/>
    </row>
    <row r="9" spans="1:9" ht="60">
      <c r="A9" s="10">
        <v>5</v>
      </c>
      <c r="B9" s="17" t="s">
        <v>22</v>
      </c>
      <c r="C9" s="36" t="s">
        <v>29</v>
      </c>
      <c r="D9" s="19" t="s">
        <v>24</v>
      </c>
      <c r="E9" s="17" t="s">
        <v>13</v>
      </c>
      <c r="F9" s="17">
        <f>800*0.2</f>
        <v>160</v>
      </c>
      <c r="G9" s="17"/>
      <c r="H9" s="15"/>
      <c r="I9" s="17"/>
    </row>
    <row r="10" spans="1:9" ht="29.1" customHeight="1">
      <c r="A10" s="20"/>
      <c r="B10" s="21" t="s">
        <v>25</v>
      </c>
      <c r="C10" s="22"/>
      <c r="D10" s="23"/>
      <c r="E10" s="24"/>
      <c r="F10" s="25"/>
      <c r="G10" s="17"/>
      <c r="H10" s="15"/>
      <c r="I10" s="17"/>
    </row>
    <row r="11" spans="1:9" ht="48">
      <c r="A11" s="10">
        <v>1</v>
      </c>
      <c r="B11" s="11" t="s">
        <v>10</v>
      </c>
      <c r="C11" s="12" t="s">
        <v>11</v>
      </c>
      <c r="D11" s="13" t="s">
        <v>12</v>
      </c>
      <c r="E11" s="10" t="s">
        <v>13</v>
      </c>
      <c r="F11" s="14">
        <v>3830</v>
      </c>
      <c r="G11" s="15"/>
      <c r="H11" s="15"/>
      <c r="I11" s="34"/>
    </row>
    <row r="12" spans="1:9" ht="60">
      <c r="A12" s="10">
        <v>2</v>
      </c>
      <c r="B12" s="16" t="s">
        <v>14</v>
      </c>
      <c r="C12" s="12" t="s">
        <v>15</v>
      </c>
      <c r="D12" s="13" t="s">
        <v>16</v>
      </c>
      <c r="E12" s="10" t="s">
        <v>13</v>
      </c>
      <c r="F12" s="14">
        <v>3830</v>
      </c>
      <c r="G12" s="14"/>
      <c r="H12" s="15"/>
      <c r="I12" s="34"/>
    </row>
    <row r="13" spans="1:9" ht="60">
      <c r="A13" s="10">
        <v>3</v>
      </c>
      <c r="B13" s="16" t="s">
        <v>17</v>
      </c>
      <c r="C13" s="12" t="s">
        <v>18</v>
      </c>
      <c r="D13" s="13" t="s">
        <v>16</v>
      </c>
      <c r="E13" s="10" t="s">
        <v>13</v>
      </c>
      <c r="F13" s="14">
        <v>3830</v>
      </c>
      <c r="G13" s="14"/>
      <c r="H13" s="15"/>
      <c r="I13" s="34"/>
    </row>
    <row r="14" spans="1:9" ht="48">
      <c r="A14" s="10">
        <v>4</v>
      </c>
      <c r="B14" s="16" t="s">
        <v>19</v>
      </c>
      <c r="C14" s="12" t="s">
        <v>20</v>
      </c>
      <c r="D14" s="13" t="s">
        <v>21</v>
      </c>
      <c r="E14" s="10" t="s">
        <v>13</v>
      </c>
      <c r="F14" s="14">
        <v>3830</v>
      </c>
      <c r="G14" s="15"/>
      <c r="H14" s="15"/>
      <c r="I14" s="34"/>
    </row>
    <row r="15" spans="1:9" ht="60">
      <c r="A15" s="10">
        <v>5</v>
      </c>
      <c r="B15" s="17" t="s">
        <v>22</v>
      </c>
      <c r="C15" s="18" t="s">
        <v>23</v>
      </c>
      <c r="D15" s="19" t="s">
        <v>24</v>
      </c>
      <c r="E15" s="17" t="s">
        <v>13</v>
      </c>
      <c r="F15" s="17">
        <f>520*0.2</f>
        <v>104</v>
      </c>
      <c r="G15" s="17"/>
      <c r="H15" s="15"/>
      <c r="I15" s="17"/>
    </row>
    <row r="16" spans="1:9" ht="23.1" customHeight="1">
      <c r="A16" s="20"/>
      <c r="B16" s="21" t="s">
        <v>26</v>
      </c>
      <c r="C16" s="22"/>
      <c r="D16" s="23"/>
      <c r="E16" s="24"/>
      <c r="F16" s="25"/>
      <c r="G16" s="17"/>
      <c r="H16" s="15"/>
      <c r="I16" s="17"/>
    </row>
    <row r="17" spans="1:9" ht="48">
      <c r="A17" s="10">
        <v>1</v>
      </c>
      <c r="B17" s="11" t="s">
        <v>10</v>
      </c>
      <c r="C17" s="12" t="s">
        <v>11</v>
      </c>
      <c r="D17" s="13" t="s">
        <v>12</v>
      </c>
      <c r="E17" s="10" t="s">
        <v>13</v>
      </c>
      <c r="F17" s="14">
        <v>1100</v>
      </c>
      <c r="G17" s="15"/>
      <c r="H17" s="15"/>
      <c r="I17" s="17"/>
    </row>
    <row r="18" spans="1:9" ht="60">
      <c r="A18" s="10">
        <v>2</v>
      </c>
      <c r="B18" s="16" t="s">
        <v>14</v>
      </c>
      <c r="C18" s="12" t="s">
        <v>15</v>
      </c>
      <c r="D18" s="13" t="s">
        <v>16</v>
      </c>
      <c r="E18" s="10" t="s">
        <v>13</v>
      </c>
      <c r="F18" s="14">
        <v>1100</v>
      </c>
      <c r="G18" s="14"/>
      <c r="H18" s="15"/>
      <c r="I18" s="17"/>
    </row>
    <row r="19" spans="1:9" ht="60">
      <c r="A19" s="10">
        <v>3</v>
      </c>
      <c r="B19" s="16" t="s">
        <v>17</v>
      </c>
      <c r="C19" s="12" t="s">
        <v>18</v>
      </c>
      <c r="D19" s="13" t="s">
        <v>16</v>
      </c>
      <c r="E19" s="10" t="s">
        <v>13</v>
      </c>
      <c r="F19" s="14">
        <v>1100</v>
      </c>
      <c r="G19" s="14"/>
      <c r="H19" s="15"/>
      <c r="I19" s="17"/>
    </row>
    <row r="20" spans="1:9" ht="48">
      <c r="A20" s="10">
        <v>4</v>
      </c>
      <c r="B20" s="16" t="s">
        <v>19</v>
      </c>
      <c r="C20" s="12" t="s">
        <v>20</v>
      </c>
      <c r="D20" s="13" t="s">
        <v>21</v>
      </c>
      <c r="E20" s="10" t="s">
        <v>13</v>
      </c>
      <c r="F20" s="14">
        <v>1100</v>
      </c>
      <c r="G20" s="15"/>
      <c r="H20" s="15"/>
      <c r="I20" s="17"/>
    </row>
    <row r="21" spans="1:9" ht="60">
      <c r="A21" s="10">
        <v>5</v>
      </c>
      <c r="B21" s="17" t="s">
        <v>22</v>
      </c>
      <c r="C21" s="18" t="s">
        <v>23</v>
      </c>
      <c r="D21" s="19" t="s">
        <v>24</v>
      </c>
      <c r="E21" s="17" t="s">
        <v>13</v>
      </c>
      <c r="F21" s="17">
        <f>220*0.2</f>
        <v>44</v>
      </c>
      <c r="G21" s="17"/>
      <c r="H21" s="15"/>
      <c r="I21" s="17"/>
    </row>
    <row r="22" spans="1:9" ht="15.75">
      <c r="A22" s="20"/>
      <c r="B22" s="13" t="s">
        <v>27</v>
      </c>
      <c r="C22" s="26"/>
      <c r="D22" s="26"/>
      <c r="E22" s="27"/>
      <c r="F22" s="28"/>
      <c r="G22" s="29"/>
      <c r="H22" s="30">
        <f>SUM(H5:H21)</f>
        <v>0</v>
      </c>
      <c r="I22" s="35"/>
    </row>
    <row r="23" spans="1:9" s="2" customFormat="1" ht="105" customHeight="1">
      <c r="A23" s="39" t="s">
        <v>28</v>
      </c>
      <c r="B23" s="40"/>
      <c r="C23" s="40"/>
      <c r="D23" s="40"/>
      <c r="E23" s="40"/>
      <c r="F23" s="40"/>
      <c r="G23" s="40"/>
      <c r="H23" s="40"/>
      <c r="I23" s="40"/>
    </row>
    <row r="24" spans="1:9" s="2" customFormat="1">
      <c r="A24" s="31"/>
      <c r="B24" s="41"/>
      <c r="C24" s="41"/>
      <c r="D24" s="41"/>
      <c r="E24" s="42"/>
      <c r="F24" s="42"/>
      <c r="G24" s="41"/>
      <c r="H24" s="41"/>
    </row>
  </sheetData>
  <mergeCells count="3">
    <mergeCell ref="A1:I1"/>
    <mergeCell ref="A23:I23"/>
    <mergeCell ref="B24:H24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工程量清单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90595</dc:creator>
  <cp:lastModifiedBy>EZHI</cp:lastModifiedBy>
  <dcterms:created xsi:type="dcterms:W3CDTF">2020-06-20T00:54:00Z</dcterms:created>
  <dcterms:modified xsi:type="dcterms:W3CDTF">2020-06-24T02:27:37Z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