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10.26麒麟塘公园及国贸大道两侧景观工程二期EPC工程总承包-大通路与涌金路等绿化种植劳务施工承包招标资料\"/>
    </mc:Choice>
  </mc:AlternateContent>
  <bookViews>
    <workbookView xWindow="-105" yWindow="-105" windowWidth="19425" windowHeight="10425"/>
  </bookViews>
  <sheets>
    <sheet name="工程量清单" sheetId="2" r:id="rId1"/>
  </sheets>
  <calcPr calcId="152511"/>
</workbook>
</file>

<file path=xl/calcChain.xml><?xml version="1.0" encoding="utf-8"?>
<calcChain xmlns="http://schemas.openxmlformats.org/spreadsheetml/2006/main">
  <c r="F13" i="2" l="1"/>
  <c r="F12" i="2"/>
  <c r="F9" i="2"/>
  <c r="F6" i="2"/>
  <c r="F16" i="2" l="1"/>
</calcChain>
</file>

<file path=xl/sharedStrings.xml><?xml version="1.0" encoding="utf-8"?>
<sst xmlns="http://schemas.openxmlformats.org/spreadsheetml/2006/main" count="64" uniqueCount="47">
  <si>
    <t>序号</t>
  </si>
  <si>
    <t>项目名称</t>
  </si>
  <si>
    <t>项目特征</t>
  </si>
  <si>
    <t>施工内容</t>
  </si>
  <si>
    <t>单位</t>
  </si>
  <si>
    <t>数量</t>
  </si>
  <si>
    <t>全费用综合
单价（元）</t>
  </si>
  <si>
    <t>全费用综合
合价（元）</t>
  </si>
  <si>
    <t>备注</t>
  </si>
  <si>
    <t>一</t>
  </si>
  <si>
    <t>乔、灌木</t>
  </si>
  <si>
    <t>乔木</t>
  </si>
  <si>
    <t>Φ≤6cm或D≤8cm</t>
  </si>
  <si>
    <t>倒运装卸、散苗、 挖树坑、苗木种植,打支撑和裹草绳，移交前苗木养护等,含人工费及机械费用</t>
  </si>
  <si>
    <t>株</t>
  </si>
  <si>
    <t>8＜Φ≤10cm或10＜D≤12cm</t>
  </si>
  <si>
    <t>倒运装卸、散苗、 挖树坑、苗木种植,移交前苗木养护等,含人工费及机械费用</t>
  </si>
  <si>
    <t>14＜Φ≤16cm或16＜D≤18cm</t>
  </si>
  <si>
    <t>m2</t>
  </si>
  <si>
    <t>地被</t>
  </si>
  <si>
    <t>地被植物</t>
  </si>
  <si>
    <t>栽植地被植物 密度≤36株/m2</t>
  </si>
  <si>
    <t>满铺草坪</t>
  </si>
  <si>
    <t>草坪满铺</t>
  </si>
  <si>
    <t>清除杂物、搬运草坪、铺植草皮、浇水、清理、养护</t>
  </si>
  <si>
    <t>绿化地细整</t>
  </si>
  <si>
    <t>绿化地人工细整</t>
  </si>
  <si>
    <t>放线、30cm以内挖、运、填土、找平等</t>
  </si>
  <si>
    <t>土层找平、找坡、耙细,清除石子等杂物,刨出地面排水沟,清理现场,渣土集中堆放等</t>
  </si>
  <si>
    <t>合计：</t>
  </si>
  <si>
    <t>6、结算工程量以最终结算为准。</t>
  </si>
  <si>
    <t>7、种植后应考虑植物造景以及植物基本形态重新修剪造型（修剪严禁截头），去掉阴枝、病残枝，并对剪口做处理，苗木修剪保持全枝全冠，做好井字撑，满足设计要求。造型树在之后需要人工再造型，核心区草坪铺植需设找平沙垫层。</t>
  </si>
  <si>
    <t>投 标 人：</t>
  </si>
  <si>
    <t>法定代表人或委托代理人：</t>
  </si>
  <si>
    <t>日期：        年     月     日</t>
  </si>
  <si>
    <t>二</t>
    <phoneticPr fontId="14" type="noConversion"/>
  </si>
  <si>
    <t>三</t>
    <phoneticPr fontId="14" type="noConversion"/>
  </si>
  <si>
    <t>5、以上报价税金按9%报价，提供9%点税率的增值税专用发票。最终合同签订时以中标人实际可提供的开票税率调整修正合同价格。</t>
    <phoneticPr fontId="14" type="noConversion"/>
  </si>
  <si>
    <t>18＜Φ≤20cm或20＜D≤24cm</t>
  </si>
  <si>
    <t>6＜Φ≤8cm或8＜D≤10cm</t>
  </si>
  <si>
    <t>3、全费用综合单价包含种植费用和截止到2021年6月30日的养护费用。</t>
    <phoneticPr fontId="14" type="noConversion"/>
  </si>
  <si>
    <r>
      <t>栽植地被植物 密度</t>
    </r>
    <r>
      <rPr>
        <sz val="10"/>
        <color theme="1"/>
        <rFont val="Microsoft YaHei"/>
        <charset val="134"/>
      </rPr>
      <t>&gt;</t>
    </r>
    <r>
      <rPr>
        <sz val="10"/>
        <color theme="1"/>
        <rFont val="宋体"/>
        <family val="3"/>
        <charset val="134"/>
        <scheme val="minor"/>
      </rPr>
      <t>36株/m2</t>
    </r>
    <phoneticPr fontId="14" type="noConversion"/>
  </si>
  <si>
    <t>4、以上报价包含苗木种植成活费用，名贵苗木考核成活率要求100%（苗木单价超2万元品种），乔木考核成活率要求95%（20cm以上乔木成活率97%）,灌木、地被考核成活率93%，水生考核成活率100%，养护结束后点交，超额死亡苗木不计种植及养护费并按种植、养护费用4倍扣罚，且需按要求进行补植（甲供苗木）。</t>
    <phoneticPr fontId="14" type="noConversion"/>
  </si>
  <si>
    <t>工程量清单</t>
    <phoneticPr fontId="14" type="noConversion"/>
  </si>
  <si>
    <t>工程名称：麒麟塘公园及国贸大道两侧景观工程二期EPC工程总承包-大通路与涌金路等绿化种植劳务分包工程</t>
    <phoneticPr fontId="14" type="noConversion"/>
  </si>
  <si>
    <r>
      <t>2、全费用综合单价包括清理垃圾、清点苗木、</t>
    </r>
    <r>
      <rPr>
        <b/>
        <sz val="10"/>
        <color rgb="FFFF0000"/>
        <rFont val="宋体"/>
        <family val="3"/>
        <charset val="134"/>
      </rPr>
      <t>撒营养土</t>
    </r>
    <r>
      <rPr>
        <b/>
        <sz val="10"/>
        <color theme="1"/>
        <rFont val="宋体"/>
        <family val="3"/>
        <charset val="134"/>
      </rPr>
      <t>、卸车、二次倒运装卸、散苗、挖树坑、苗木修剪、种植、修边沟、机械（小型机械、二次倒运运输车、吊车等），乔木打支撑、裹草绳、浇水、必要的遮阴、打药费用，通讯费、交通费、食宿费、劳保用品费、相关保险费用、管理费、利润及税金；包含养护期内浇水、打药、施肥、修剪、清理等工作内容；</t>
    </r>
    <phoneticPr fontId="14" type="noConversion"/>
  </si>
  <si>
    <r>
      <t>注：</t>
    </r>
    <r>
      <rPr>
        <b/>
        <sz val="10"/>
        <color rgb="FFFF0000"/>
        <rFont val="宋体"/>
        <family val="3"/>
        <charset val="134"/>
      </rPr>
      <t>1、苗木、支撑杆、化肥、农药、营养土、草绳、遮阳网等由甲方提供；其余劳务及机械、小辅材由乙方供应；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</si>
</sst>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.00_);[Red]\(0.00\)"/>
  </numFmts>
  <fonts count="1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Microsoft YaHei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176" fontId="5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 applyProtection="1">
      <alignment horizontal="center" vertical="center" wrapText="1"/>
    </xf>
    <xf numFmtId="176" fontId="10" fillId="3" borderId="1" xfId="1" applyNumberFormat="1" applyFont="1" applyFill="1" applyBorder="1" applyAlignment="1" applyProtection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 wrapText="1"/>
    </xf>
    <xf numFmtId="177" fontId="11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177" fontId="7" fillId="0" borderId="0" xfId="2" applyNumberFormat="1" applyFont="1" applyFill="1" applyAlignment="1">
      <alignment horizontal="center" vertical="center"/>
    </xf>
    <xf numFmtId="176" fontId="7" fillId="0" borderId="0" xfId="2" applyNumberFormat="1" applyFont="1" applyFill="1" applyAlignment="1">
      <alignment horizontal="center" vertical="center"/>
    </xf>
    <xf numFmtId="0" fontId="10" fillId="3" borderId="1" xfId="1" applyNumberFormat="1" applyFont="1" applyFill="1" applyBorder="1" applyAlignment="1" applyProtection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49" fontId="6" fillId="0" borderId="1" xfId="1" applyNumberForma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9" fontId="6" fillId="0" borderId="1" xfId="1" applyNumberFormat="1" applyBorder="1" applyAlignment="1">
      <alignment horizontal="left" vertical="center" wrapText="1"/>
    </xf>
    <xf numFmtId="176" fontId="5" fillId="0" borderId="1" xfId="2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2" fillId="2" borderId="0" xfId="0" applyNumberFormat="1" applyFont="1" applyFill="1">
      <alignment vertical="center"/>
    </xf>
    <xf numFmtId="178" fontId="0" fillId="0" borderId="0" xfId="0" applyNumberFormat="1" applyAlignment="1">
      <alignment horizontal="center" vertical="center"/>
    </xf>
    <xf numFmtId="10" fontId="0" fillId="2" borderId="0" xfId="3" applyNumberFormat="1" applyFont="1" applyFill="1">
      <alignment vertical="center"/>
    </xf>
    <xf numFmtId="178" fontId="0" fillId="0" borderId="1" xfId="0" applyNumberFormat="1" applyBorder="1" applyAlignment="1">
      <alignment horizontal="center" vertical="center"/>
    </xf>
    <xf numFmtId="178" fontId="5" fillId="0" borderId="1" xfId="2" applyNumberFormat="1" applyFont="1" applyFill="1" applyBorder="1" applyAlignment="1">
      <alignment horizontal="center" vertical="center"/>
    </xf>
    <xf numFmtId="178" fontId="10" fillId="3" borderId="1" xfId="1" applyNumberFormat="1" applyFont="1" applyFill="1" applyBorder="1" applyAlignment="1" applyProtection="1">
      <alignment horizontal="center" vertical="center"/>
    </xf>
    <xf numFmtId="178" fontId="11" fillId="0" borderId="0" xfId="2" applyNumberFormat="1" applyFont="1" applyFill="1" applyAlignment="1">
      <alignment horizontal="center" vertical="center" wrapText="1"/>
    </xf>
    <xf numFmtId="178" fontId="7" fillId="0" borderId="0" xfId="2" applyNumberFormat="1" applyFont="1" applyFill="1" applyAlignment="1">
      <alignment horizontal="center" vertical="center"/>
    </xf>
    <xf numFmtId="176" fontId="7" fillId="0" borderId="0" xfId="2" applyNumberFormat="1" applyFont="1" applyFill="1" applyAlignment="1">
      <alignment horizontal="left" vertical="center"/>
    </xf>
    <xf numFmtId="177" fontId="7" fillId="0" borderId="0" xfId="2" applyNumberFormat="1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 wrapText="1"/>
    </xf>
    <xf numFmtId="177" fontId="3" fillId="0" borderId="1" xfId="2" applyNumberFormat="1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left" vertical="center" wrapText="1"/>
    </xf>
    <xf numFmtId="177" fontId="11" fillId="0" borderId="0" xfId="2" applyNumberFormat="1" applyFont="1" applyFill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0" fontId="10" fillId="0" borderId="0" xfId="2" applyFont="1" applyFill="1" applyAlignment="1">
      <alignment horizontal="left" vertical="center" wrapText="1"/>
    </xf>
    <xf numFmtId="177" fontId="10" fillId="0" borderId="0" xfId="2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</cellXfs>
  <cellStyles count="4">
    <cellStyle name="百分比" xfId="3" builtinId="5"/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B22" sqref="B22:I22"/>
    </sheetView>
  </sheetViews>
  <sheetFormatPr defaultColWidth="9" defaultRowHeight="13.5"/>
  <cols>
    <col min="1" max="1" width="6.75" customWidth="1"/>
    <col min="2" max="2" width="8.875" customWidth="1"/>
    <col min="3" max="3" width="19.625" customWidth="1"/>
    <col min="4" max="4" width="20.875" customWidth="1"/>
    <col min="5" max="5" width="6.625" customWidth="1"/>
    <col min="7" max="7" width="11.625" style="37" customWidth="1"/>
    <col min="8" max="8" width="16.125" style="2" customWidth="1"/>
    <col min="10" max="10" width="10.375" style="35" customWidth="1"/>
  </cols>
  <sheetData>
    <row r="1" spans="1:11" ht="20.25">
      <c r="A1" s="56" t="s">
        <v>43</v>
      </c>
      <c r="B1" s="56"/>
      <c r="C1" s="56"/>
      <c r="D1" s="56"/>
      <c r="E1" s="56"/>
      <c r="F1" s="56"/>
      <c r="G1" s="57"/>
      <c r="H1" s="57"/>
      <c r="I1" s="56"/>
    </row>
    <row r="2" spans="1:11" ht="23.25" customHeight="1">
      <c r="A2" s="58" t="s">
        <v>44</v>
      </c>
      <c r="B2" s="59"/>
      <c r="C2" s="60"/>
      <c r="D2" s="60"/>
      <c r="E2" s="59"/>
      <c r="F2" s="59"/>
      <c r="G2" s="61"/>
      <c r="H2" s="61"/>
      <c r="I2" s="59"/>
    </row>
    <row r="3" spans="1:11">
      <c r="A3" s="46" t="s">
        <v>0</v>
      </c>
      <c r="B3" s="46" t="s">
        <v>1</v>
      </c>
      <c r="C3" s="47" t="s">
        <v>2</v>
      </c>
      <c r="D3" s="47" t="s">
        <v>3</v>
      </c>
      <c r="E3" s="46" t="s">
        <v>4</v>
      </c>
      <c r="F3" s="48" t="s">
        <v>5</v>
      </c>
      <c r="G3" s="49" t="s">
        <v>6</v>
      </c>
      <c r="H3" s="50" t="s">
        <v>7</v>
      </c>
      <c r="I3" s="48" t="s">
        <v>8</v>
      </c>
    </row>
    <row r="4" spans="1:11" ht="27" customHeight="1">
      <c r="A4" s="46"/>
      <c r="B4" s="46"/>
      <c r="C4" s="47"/>
      <c r="D4" s="47"/>
      <c r="E4" s="46"/>
      <c r="F4" s="48"/>
      <c r="G4" s="49"/>
      <c r="H4" s="50"/>
      <c r="I4" s="48"/>
    </row>
    <row r="5" spans="1:11">
      <c r="A5" s="3" t="s">
        <v>9</v>
      </c>
      <c r="B5" s="4" t="s">
        <v>10</v>
      </c>
      <c r="C5" s="5"/>
      <c r="D5" s="6"/>
      <c r="E5" s="6"/>
      <c r="F5" s="6"/>
      <c r="G5" s="39"/>
      <c r="H5" s="7"/>
      <c r="I5" s="6"/>
    </row>
    <row r="6" spans="1:11" ht="66" customHeight="1">
      <c r="A6" s="3">
        <v>1</v>
      </c>
      <c r="B6" s="8" t="s">
        <v>11</v>
      </c>
      <c r="C6" s="30" t="s">
        <v>12</v>
      </c>
      <c r="D6" s="10" t="s">
        <v>13</v>
      </c>
      <c r="E6" s="9" t="s">
        <v>14</v>
      </c>
      <c r="F6" s="11">
        <f>78</f>
        <v>78</v>
      </c>
      <c r="G6" s="40"/>
      <c r="H6" s="11"/>
      <c r="I6" s="6"/>
    </row>
    <row r="7" spans="1:11" ht="66" customHeight="1">
      <c r="A7" s="31">
        <v>2</v>
      </c>
      <c r="B7" s="32" t="s">
        <v>11</v>
      </c>
      <c r="C7" s="30" t="s">
        <v>39</v>
      </c>
      <c r="D7" s="32" t="s">
        <v>13</v>
      </c>
      <c r="E7" s="30" t="s">
        <v>14</v>
      </c>
      <c r="F7" s="33">
        <v>344</v>
      </c>
      <c r="G7" s="40"/>
      <c r="H7" s="11"/>
      <c r="I7" s="6"/>
    </row>
    <row r="8" spans="1:11" ht="75.95" customHeight="1">
      <c r="A8" s="3">
        <v>3</v>
      </c>
      <c r="B8" s="8" t="s">
        <v>11</v>
      </c>
      <c r="C8" s="30" t="s">
        <v>15</v>
      </c>
      <c r="D8" s="32" t="s">
        <v>13</v>
      </c>
      <c r="E8" s="9" t="s">
        <v>14</v>
      </c>
      <c r="F8" s="11">
        <v>15</v>
      </c>
      <c r="G8" s="40"/>
      <c r="H8" s="11"/>
      <c r="I8" s="6"/>
    </row>
    <row r="9" spans="1:11" ht="57.6" customHeight="1">
      <c r="A9" s="31">
        <v>4</v>
      </c>
      <c r="B9" s="8" t="s">
        <v>11</v>
      </c>
      <c r="C9" s="30" t="s">
        <v>17</v>
      </c>
      <c r="D9" s="32" t="s">
        <v>13</v>
      </c>
      <c r="E9" s="9" t="s">
        <v>14</v>
      </c>
      <c r="F9" s="11">
        <f>1274+2214+650+355+110</f>
        <v>4603</v>
      </c>
      <c r="G9" s="40"/>
      <c r="H9" s="11"/>
      <c r="I9" s="6"/>
    </row>
    <row r="10" spans="1:11" ht="54" customHeight="1">
      <c r="A10" s="3">
        <v>5</v>
      </c>
      <c r="B10" s="32" t="s">
        <v>11</v>
      </c>
      <c r="C10" s="30" t="s">
        <v>38</v>
      </c>
      <c r="D10" s="32" t="s">
        <v>13</v>
      </c>
      <c r="E10" s="30" t="s">
        <v>14</v>
      </c>
      <c r="F10" s="33">
        <v>161</v>
      </c>
      <c r="G10" s="40"/>
      <c r="H10" s="11"/>
      <c r="I10" s="6"/>
    </row>
    <row r="11" spans="1:11">
      <c r="A11" s="28" t="s">
        <v>35</v>
      </c>
      <c r="B11" s="12" t="s">
        <v>19</v>
      </c>
      <c r="C11" s="5"/>
      <c r="D11" s="9"/>
      <c r="E11" s="11"/>
      <c r="F11" s="6"/>
      <c r="G11" s="40"/>
      <c r="H11" s="11"/>
      <c r="I11" s="6"/>
    </row>
    <row r="12" spans="1:11" ht="51" customHeight="1">
      <c r="A12" s="14">
        <v>1</v>
      </c>
      <c r="B12" s="13" t="s">
        <v>20</v>
      </c>
      <c r="C12" s="5" t="s">
        <v>21</v>
      </c>
      <c r="D12" s="10" t="s">
        <v>16</v>
      </c>
      <c r="E12" s="9" t="s">
        <v>18</v>
      </c>
      <c r="F12" s="11">
        <f>5330+1788+9521+140</f>
        <v>16779</v>
      </c>
      <c r="G12" s="40"/>
      <c r="H12" s="11"/>
      <c r="I12" s="6"/>
    </row>
    <row r="13" spans="1:11" ht="51" customHeight="1">
      <c r="A13" s="14">
        <v>2</v>
      </c>
      <c r="B13" s="13" t="s">
        <v>20</v>
      </c>
      <c r="C13" s="5" t="s">
        <v>41</v>
      </c>
      <c r="D13" s="10" t="s">
        <v>16</v>
      </c>
      <c r="E13" s="9" t="s">
        <v>18</v>
      </c>
      <c r="F13" s="11">
        <f>2085+411+27730+1187+2822</f>
        <v>34235</v>
      </c>
      <c r="G13" s="40"/>
      <c r="H13" s="11"/>
      <c r="I13" s="6"/>
    </row>
    <row r="14" spans="1:11" ht="31.5" customHeight="1">
      <c r="A14" s="14">
        <v>3</v>
      </c>
      <c r="B14" s="13" t="s">
        <v>22</v>
      </c>
      <c r="C14" s="9" t="s">
        <v>23</v>
      </c>
      <c r="D14" s="10" t="s">
        <v>24</v>
      </c>
      <c r="E14" s="9" t="s">
        <v>18</v>
      </c>
      <c r="F14" s="11">
        <v>11973</v>
      </c>
      <c r="G14" s="40"/>
      <c r="H14" s="11"/>
      <c r="I14" s="6"/>
    </row>
    <row r="15" spans="1:11" ht="24">
      <c r="A15" s="29" t="s">
        <v>36</v>
      </c>
      <c r="B15" s="15" t="s">
        <v>25</v>
      </c>
      <c r="C15" s="9"/>
      <c r="D15" s="6"/>
      <c r="E15" s="9"/>
      <c r="F15" s="11"/>
      <c r="G15" s="40"/>
      <c r="H15" s="11"/>
      <c r="I15" s="6"/>
      <c r="K15" s="34"/>
    </row>
    <row r="16" spans="1:11" ht="48">
      <c r="A16" s="14">
        <v>1</v>
      </c>
      <c r="B16" s="8" t="s">
        <v>26</v>
      </c>
      <c r="C16" s="9" t="s">
        <v>27</v>
      </c>
      <c r="D16" s="10" t="s">
        <v>28</v>
      </c>
      <c r="E16" s="9" t="s">
        <v>18</v>
      </c>
      <c r="F16" s="11">
        <f>SUM(F12:F14)</f>
        <v>62987</v>
      </c>
      <c r="G16" s="40"/>
      <c r="H16" s="11"/>
      <c r="I16" s="6"/>
    </row>
    <row r="17" spans="1:11" s="1" customFormat="1" ht="18" customHeight="1">
      <c r="A17" s="16"/>
      <c r="B17" s="16" t="s">
        <v>29</v>
      </c>
      <c r="C17" s="17"/>
      <c r="D17" s="17"/>
      <c r="E17" s="17"/>
      <c r="F17" s="18"/>
      <c r="G17" s="41"/>
      <c r="H17" s="19"/>
      <c r="I17" s="27"/>
      <c r="J17" s="36"/>
      <c r="K17" s="38"/>
    </row>
    <row r="18" spans="1:11" ht="24.95" customHeight="1">
      <c r="B18" s="51" t="s">
        <v>46</v>
      </c>
      <c r="C18" s="51"/>
      <c r="D18" s="51"/>
      <c r="E18" s="51"/>
      <c r="F18" s="51"/>
      <c r="G18" s="52"/>
      <c r="H18" s="52"/>
      <c r="I18" s="51"/>
    </row>
    <row r="19" spans="1:11" ht="51.6" customHeight="1">
      <c r="B19" s="51" t="s">
        <v>45</v>
      </c>
      <c r="C19" s="51"/>
      <c r="D19" s="51"/>
      <c r="E19" s="51"/>
      <c r="F19" s="51"/>
      <c r="G19" s="52"/>
      <c r="H19" s="52"/>
      <c r="I19" s="51"/>
    </row>
    <row r="20" spans="1:11" ht="24.95" customHeight="1">
      <c r="B20" s="51" t="s">
        <v>40</v>
      </c>
      <c r="C20" s="51"/>
      <c r="D20" s="51"/>
      <c r="E20" s="51"/>
      <c r="F20" s="51"/>
      <c r="G20" s="52"/>
      <c r="H20" s="52"/>
      <c r="I20" s="51"/>
    </row>
    <row r="21" spans="1:11" ht="43.5" customHeight="1">
      <c r="B21" s="51" t="s">
        <v>42</v>
      </c>
      <c r="C21" s="51"/>
      <c r="D21" s="51"/>
      <c r="E21" s="51"/>
      <c r="F21" s="51"/>
      <c r="G21" s="52"/>
      <c r="H21" s="52"/>
      <c r="I21" s="51"/>
    </row>
    <row r="22" spans="1:11" ht="26.1" customHeight="1">
      <c r="B22" s="53" t="s">
        <v>37</v>
      </c>
      <c r="C22" s="54"/>
      <c r="D22" s="54"/>
      <c r="E22" s="54"/>
      <c r="F22" s="54"/>
      <c r="G22" s="55"/>
      <c r="H22" s="55"/>
      <c r="I22" s="54"/>
    </row>
    <row r="23" spans="1:11" ht="24.95" customHeight="1">
      <c r="B23" s="51" t="s">
        <v>30</v>
      </c>
      <c r="C23" s="51"/>
      <c r="D23" s="51"/>
      <c r="E23" s="51"/>
      <c r="F23" s="51"/>
      <c r="G23" s="52"/>
      <c r="H23" s="52"/>
      <c r="I23" s="51"/>
    </row>
    <row r="24" spans="1:11" ht="36" customHeight="1">
      <c r="B24" s="51" t="s">
        <v>31</v>
      </c>
      <c r="C24" s="51"/>
      <c r="D24" s="51"/>
      <c r="E24" s="51"/>
      <c r="F24" s="51"/>
      <c r="G24" s="52"/>
      <c r="H24" s="52"/>
      <c r="I24" s="51"/>
    </row>
    <row r="25" spans="1:11">
      <c r="B25" s="20"/>
      <c r="C25" s="20"/>
      <c r="D25" s="20"/>
      <c r="E25" s="20"/>
      <c r="F25" s="20"/>
      <c r="G25" s="42"/>
      <c r="H25" s="21"/>
      <c r="I25" s="20"/>
    </row>
    <row r="26" spans="1:11">
      <c r="B26" s="22"/>
      <c r="C26" s="23"/>
      <c r="D26" s="23"/>
      <c r="E26" s="24"/>
      <c r="F26" s="44" t="s">
        <v>32</v>
      </c>
      <c r="G26" s="45"/>
      <c r="H26" s="45"/>
    </row>
    <row r="27" spans="1:11">
      <c r="B27" s="22"/>
      <c r="C27" s="23"/>
      <c r="D27" s="23"/>
      <c r="E27" s="24"/>
      <c r="F27" s="26"/>
      <c r="G27" s="43"/>
      <c r="H27" s="25"/>
    </row>
    <row r="28" spans="1:11">
      <c r="B28" s="22"/>
      <c r="C28" s="23"/>
      <c r="D28" s="23"/>
      <c r="E28" s="24"/>
      <c r="F28" s="44" t="s">
        <v>33</v>
      </c>
      <c r="G28" s="45"/>
      <c r="H28" s="45"/>
    </row>
    <row r="29" spans="1:11">
      <c r="B29" s="22"/>
      <c r="C29" s="23"/>
      <c r="D29" s="23"/>
      <c r="E29" s="24"/>
      <c r="F29" s="26"/>
      <c r="G29" s="43"/>
      <c r="H29" s="25"/>
    </row>
    <row r="30" spans="1:11">
      <c r="B30" s="22"/>
      <c r="C30" s="23"/>
      <c r="D30" s="23"/>
      <c r="E30" s="24"/>
      <c r="F30" s="44" t="s">
        <v>34</v>
      </c>
      <c r="G30" s="45"/>
      <c r="H30" s="45"/>
    </row>
  </sheetData>
  <mergeCells count="21">
    <mergeCell ref="I3:I4"/>
    <mergeCell ref="A1:I1"/>
    <mergeCell ref="A2:I2"/>
    <mergeCell ref="B18:I18"/>
    <mergeCell ref="A3:A4"/>
    <mergeCell ref="F28:H28"/>
    <mergeCell ref="F30:H30"/>
    <mergeCell ref="B3:B4"/>
    <mergeCell ref="C3:C4"/>
    <mergeCell ref="D3:D4"/>
    <mergeCell ref="E3:E4"/>
    <mergeCell ref="F3:F4"/>
    <mergeCell ref="G3:G4"/>
    <mergeCell ref="H3:H4"/>
    <mergeCell ref="B21:I21"/>
    <mergeCell ref="B22:I22"/>
    <mergeCell ref="B23:I23"/>
    <mergeCell ref="B24:I24"/>
    <mergeCell ref="F26:H26"/>
    <mergeCell ref="B19:I19"/>
    <mergeCell ref="B20:I20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EZHI</cp:lastModifiedBy>
  <dcterms:created xsi:type="dcterms:W3CDTF">2019-03-20T07:12:00Z</dcterms:created>
  <dcterms:modified xsi:type="dcterms:W3CDTF">2020-10-20T06:47:12Z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