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ZHI\Desktop\12.03泰和桥装饰专业分包工程\12.03泰和县马市生态文化特色小镇平桥（桥一）、拱桥（桥二）仿古式桥装饰专业分包工程招标资料\"/>
    </mc:Choice>
  </mc:AlternateContent>
  <bookViews>
    <workbookView xWindow="0" yWindow="0" windowWidth="18600" windowHeight="11085" tabRatio="923"/>
  </bookViews>
  <sheets>
    <sheet name="工程量清单" sheetId="12" r:id="rId1"/>
  </sheets>
  <definedNames>
    <definedName name="_xlnm.Print_Area" localSheetId="0">工程量清单!$A$1:$H$26</definedName>
    <definedName name="_xlnm.Print_Titles" localSheetId="0">工程量清单!$1:$3</definedName>
  </definedNames>
  <calcPr calcId="152511"/>
</workbook>
</file>

<file path=xl/calcChain.xml><?xml version="1.0" encoding="utf-8"?>
<calcChain xmlns="http://schemas.openxmlformats.org/spreadsheetml/2006/main">
  <c r="E23" i="12" l="1"/>
  <c r="E22" i="12"/>
  <c r="E12" i="12"/>
  <c r="E11" i="12"/>
</calcChain>
</file>

<file path=xl/sharedStrings.xml><?xml version="1.0" encoding="utf-8"?>
<sst xmlns="http://schemas.openxmlformats.org/spreadsheetml/2006/main" count="70" uniqueCount="39">
  <si>
    <t>序号</t>
  </si>
  <si>
    <t>材料名称</t>
  </si>
  <si>
    <t>规格</t>
  </si>
  <si>
    <t>单位</t>
  </si>
  <si>
    <t>工程量</t>
  </si>
  <si>
    <t>全费用单价</t>
  </si>
  <si>
    <t>全费用合价</t>
  </si>
  <si>
    <t>备注</t>
  </si>
  <si>
    <t>一</t>
  </si>
  <si>
    <t>拱桥</t>
  </si>
  <si>
    <t>桥墩贴面</t>
  </si>
  <si>
    <t>1、旧金山石（菠萝面）900*300*50mm厚；
2、旧金山石（菠萝面）200*300*50mm厚</t>
  </si>
  <si>
    <t>m2</t>
  </si>
  <si>
    <t>桥栏杆方柱</t>
  </si>
  <si>
    <t>1、旧金山石（菠萝面）桥栏方柱1150*200*200mm；
2、成品含雕刻</t>
  </si>
  <si>
    <t>根</t>
  </si>
  <si>
    <t>桥栏杆栏板</t>
  </si>
  <si>
    <t>1、旧金山石（菠萝面）桥栏栏板850*1800*160mm；
2、成品含雕刻</t>
  </si>
  <si>
    <t>桥栏杆地伏石</t>
  </si>
  <si>
    <t>栏板下地伏石600*800*150mm（菠萝面）；</t>
  </si>
  <si>
    <t>m</t>
  </si>
  <si>
    <t>眉毛石</t>
  </si>
  <si>
    <t>旧金山石（菠萝面）1000*150*500mm；</t>
  </si>
  <si>
    <t>m3</t>
  </si>
  <si>
    <t>水盘石</t>
  </si>
  <si>
    <t>旧金山石（菠萝面）1000*120*400mm；</t>
  </si>
  <si>
    <t>人行道</t>
  </si>
  <si>
    <t>旧金山石（菠萝面）300*600*30mm；</t>
  </si>
  <si>
    <t>侧石</t>
  </si>
  <si>
    <t>旧金山石（菠萝面）400*600*120mm；</t>
  </si>
  <si>
    <t>小计</t>
  </si>
  <si>
    <t>二</t>
  </si>
  <si>
    <t>平桥</t>
  </si>
  <si>
    <t>侧塘石（桥身）</t>
  </si>
  <si>
    <t>合计</t>
  </si>
  <si>
    <t>1.全费用综合单价包含完成分部分项工程项目的全部费用价格（税金按9%考虑），其组成包括但不限于人工费（包括人员加班工资、差旅及窝工费、承包人供应材料保管费等）、材料费、材料运输、卸车及二次搬运费、二次或者多次进出场费、已完工项目成品保护措施费、机械使用费及进出场安拆费、耗材费、试验及工程检测费用、管理费、利润、风险、规费、税金以及夜间照明、防尘、施工便道、安全文明（标识标牌的制作、购买及安装，绿网的覆盖，现场安全人员管理）、赶工等措施费用。交叉施工影响及配合费用，施工人员的食宿费、劳保费用、办公费、生活生产水电费、保险费也包含在报价里；
2.以上报价含施工所需的脚手架租赁、搭拆、防护等费用在内；
3.结算量以招标人现场负责人、成本专员、施工员联签的现场计量工程量计算，最终结算以公司内审部审计后金额为准；
4.清单计量规格实行《2013年工程量清单计量规范》；
5.验收规范：以设计说明中验收规范为准；                                                                                                                                    6.以上报价按9%的增值税税金报价，签订合同时按实际税点调整合同单价；</t>
  </si>
  <si>
    <t>工程名称：泰和县马市生态文化特色小镇平桥（桥一）、拱桥（桥二）仿古式桥装饰专业分包工程</t>
    <phoneticPr fontId="9" type="noConversion"/>
  </si>
  <si>
    <t>单位：元</t>
    <phoneticPr fontId="9" type="noConversion"/>
  </si>
  <si>
    <t>工程量清单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</si>
</sst>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等线"/>
      <charset val="134"/>
      <scheme val="minor"/>
    </font>
    <font>
      <sz val="36"/>
      <color theme="1"/>
      <name val="等线"/>
      <family val="3"/>
      <charset val="134"/>
      <scheme val="minor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b/>
      <sz val="14"/>
      <color theme="1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7" fillId="0" borderId="0" applyBorder="0">
      <alignment vertical="center"/>
    </xf>
    <xf numFmtId="0" fontId="8" fillId="0" borderId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6"/>
  <sheetViews>
    <sheetView tabSelected="1" view="pageBreakPreview" zoomScaleNormal="55" zoomScaleSheetLayoutView="100" workbookViewId="0">
      <pane ySplit="3" topLeftCell="A22" activePane="bottomLeft" state="frozen"/>
      <selection pane="bottomLeft" activeCell="A26" sqref="A26:H26"/>
    </sheetView>
  </sheetViews>
  <sheetFormatPr defaultColWidth="9" defaultRowHeight="14.25" x14ac:dyDescent="0.2"/>
  <cols>
    <col min="1" max="1" width="6.625" customWidth="1"/>
    <col min="2" max="2" width="14.875" style="3" customWidth="1"/>
    <col min="3" max="3" width="50.125" style="3" customWidth="1"/>
    <col min="4" max="4" width="6.125" customWidth="1"/>
    <col min="5" max="5" width="12.75" style="4" customWidth="1"/>
    <col min="6" max="6" width="14.5" style="5" customWidth="1"/>
    <col min="7" max="7" width="14.5" customWidth="1"/>
    <col min="8" max="8" width="15.75" customWidth="1"/>
    <col min="10" max="10" width="12.625"/>
  </cols>
  <sheetData>
    <row r="1" spans="1:8" s="1" customFormat="1" ht="32.1" customHeight="1" x14ac:dyDescent="0.6">
      <c r="A1" s="16" t="s">
        <v>38</v>
      </c>
      <c r="B1" s="16"/>
      <c r="C1" s="16"/>
      <c r="D1" s="16"/>
      <c r="E1" s="16"/>
      <c r="F1" s="16"/>
      <c r="G1" s="16"/>
      <c r="H1" s="16"/>
    </row>
    <row r="2" spans="1:8" s="2" customFormat="1" ht="20.100000000000001" customHeight="1" x14ac:dyDescent="0.2">
      <c r="A2" s="17" t="s">
        <v>36</v>
      </c>
      <c r="B2" s="17"/>
      <c r="C2" s="17"/>
      <c r="D2" s="17"/>
      <c r="E2" s="17"/>
      <c r="F2" s="17"/>
      <c r="G2" s="12" t="s">
        <v>37</v>
      </c>
      <c r="H2" s="12"/>
    </row>
    <row r="3" spans="1:8" s="3" customFormat="1" ht="24.95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</row>
    <row r="4" spans="1:8" s="3" customFormat="1" ht="36" customHeight="1" x14ac:dyDescent="0.2">
      <c r="A4" s="6" t="s">
        <v>8</v>
      </c>
      <c r="B4" s="6" t="s">
        <v>9</v>
      </c>
      <c r="C4" s="6"/>
      <c r="D4" s="6"/>
      <c r="E4" s="6"/>
      <c r="F4" s="6"/>
      <c r="G4" s="6"/>
      <c r="H4" s="8"/>
    </row>
    <row r="5" spans="1:8" ht="48.95" customHeight="1" x14ac:dyDescent="0.2">
      <c r="A5" s="8">
        <v>1</v>
      </c>
      <c r="B5" s="8" t="s">
        <v>10</v>
      </c>
      <c r="C5" s="9" t="s">
        <v>11</v>
      </c>
      <c r="D5" s="8" t="s">
        <v>12</v>
      </c>
      <c r="E5" s="10">
        <v>160</v>
      </c>
      <c r="F5" s="10"/>
      <c r="G5" s="10"/>
      <c r="H5" s="8"/>
    </row>
    <row r="6" spans="1:8" ht="48.95" customHeight="1" x14ac:dyDescent="0.2">
      <c r="A6" s="8">
        <v>2</v>
      </c>
      <c r="B6" s="8" t="s">
        <v>13</v>
      </c>
      <c r="C6" s="9" t="s">
        <v>14</v>
      </c>
      <c r="D6" s="8" t="s">
        <v>15</v>
      </c>
      <c r="E6" s="10">
        <v>88</v>
      </c>
      <c r="F6" s="10"/>
      <c r="G6" s="10"/>
      <c r="H6" s="8"/>
    </row>
    <row r="7" spans="1:8" ht="48.95" customHeight="1" x14ac:dyDescent="0.2">
      <c r="A7" s="8">
        <v>3</v>
      </c>
      <c r="B7" s="8" t="s">
        <v>16</v>
      </c>
      <c r="C7" s="9" t="s">
        <v>17</v>
      </c>
      <c r="D7" s="8" t="s">
        <v>12</v>
      </c>
      <c r="E7" s="10">
        <v>134.63999999999999</v>
      </c>
      <c r="F7" s="10"/>
      <c r="G7" s="10"/>
      <c r="H7" s="8"/>
    </row>
    <row r="8" spans="1:8" ht="36" customHeight="1" x14ac:dyDescent="0.2">
      <c r="A8" s="8">
        <v>4</v>
      </c>
      <c r="B8" s="8" t="s">
        <v>18</v>
      </c>
      <c r="C8" s="9" t="s">
        <v>19</v>
      </c>
      <c r="D8" s="8" t="s">
        <v>20</v>
      </c>
      <c r="E8" s="10">
        <v>176</v>
      </c>
      <c r="F8" s="10"/>
      <c r="G8" s="10"/>
      <c r="H8" s="8"/>
    </row>
    <row r="9" spans="1:8" ht="36" customHeight="1" x14ac:dyDescent="0.2">
      <c r="A9" s="8">
        <v>5</v>
      </c>
      <c r="B9" s="8" t="s">
        <v>21</v>
      </c>
      <c r="C9" s="9" t="s">
        <v>22</v>
      </c>
      <c r="D9" s="8" t="s">
        <v>23</v>
      </c>
      <c r="E9" s="10">
        <v>5.25</v>
      </c>
      <c r="F9" s="10"/>
      <c r="G9" s="10"/>
      <c r="H9" s="8"/>
    </row>
    <row r="10" spans="1:8" ht="36" customHeight="1" x14ac:dyDescent="0.2">
      <c r="A10" s="8">
        <v>6</v>
      </c>
      <c r="B10" s="8" t="s">
        <v>24</v>
      </c>
      <c r="C10" s="9" t="s">
        <v>25</v>
      </c>
      <c r="D10" s="8" t="s">
        <v>23</v>
      </c>
      <c r="E10" s="10">
        <v>4.9000000000000004</v>
      </c>
      <c r="F10" s="10"/>
      <c r="G10" s="10"/>
      <c r="H10" s="8"/>
    </row>
    <row r="11" spans="1:8" ht="36" customHeight="1" x14ac:dyDescent="0.2">
      <c r="A11" s="8">
        <v>7</v>
      </c>
      <c r="B11" s="8" t="s">
        <v>26</v>
      </c>
      <c r="C11" s="9" t="s">
        <v>27</v>
      </c>
      <c r="D11" s="8" t="s">
        <v>12</v>
      </c>
      <c r="E11" s="10">
        <f>316.8*(1-0.463157894736842)</f>
        <v>170.07157894736847</v>
      </c>
      <c r="F11" s="10"/>
      <c r="G11" s="10"/>
      <c r="H11" s="8"/>
    </row>
    <row r="12" spans="1:8" ht="36" customHeight="1" x14ac:dyDescent="0.2">
      <c r="A12" s="8">
        <v>8</v>
      </c>
      <c r="B12" s="8" t="s">
        <v>28</v>
      </c>
      <c r="C12" s="9" t="s">
        <v>29</v>
      </c>
      <c r="D12" s="8" t="s">
        <v>20</v>
      </c>
      <c r="E12" s="10">
        <f>264*(1-0.463157894736842)</f>
        <v>141.72631578947372</v>
      </c>
      <c r="F12" s="10"/>
      <c r="G12" s="10"/>
      <c r="H12" s="8"/>
    </row>
    <row r="13" spans="1:8" ht="36" customHeight="1" x14ac:dyDescent="0.2">
      <c r="A13" s="13" t="s">
        <v>30</v>
      </c>
      <c r="B13" s="13"/>
      <c r="C13" s="9"/>
      <c r="D13" s="8"/>
      <c r="E13" s="10"/>
      <c r="F13" s="10"/>
      <c r="G13" s="10"/>
      <c r="H13" s="8"/>
    </row>
    <row r="14" spans="1:8" ht="36" customHeight="1" x14ac:dyDescent="0.2">
      <c r="A14" s="6" t="s">
        <v>31</v>
      </c>
      <c r="B14" s="6" t="s">
        <v>32</v>
      </c>
      <c r="C14" s="11"/>
      <c r="D14" s="6"/>
      <c r="E14" s="7"/>
      <c r="F14" s="10"/>
      <c r="G14" s="10"/>
      <c r="H14" s="6"/>
    </row>
    <row r="15" spans="1:8" ht="50.1" customHeight="1" x14ac:dyDescent="0.2">
      <c r="A15" s="8">
        <v>1</v>
      </c>
      <c r="B15" s="8" t="s">
        <v>33</v>
      </c>
      <c r="C15" s="9" t="s">
        <v>11</v>
      </c>
      <c r="D15" s="8" t="s">
        <v>12</v>
      </c>
      <c r="E15" s="10">
        <v>135.76</v>
      </c>
      <c r="F15" s="10"/>
      <c r="G15" s="10"/>
      <c r="H15" s="8"/>
    </row>
    <row r="16" spans="1:8" ht="50.1" customHeight="1" x14ac:dyDescent="0.2">
      <c r="A16" s="8">
        <v>2</v>
      </c>
      <c r="B16" s="8" t="s">
        <v>10</v>
      </c>
      <c r="C16" s="9" t="s">
        <v>11</v>
      </c>
      <c r="D16" s="8" t="s">
        <v>12</v>
      </c>
      <c r="E16" s="10">
        <v>19.2</v>
      </c>
      <c r="F16" s="10"/>
      <c r="G16" s="10"/>
      <c r="H16" s="8"/>
    </row>
    <row r="17" spans="1:8" ht="50.1" customHeight="1" x14ac:dyDescent="0.2">
      <c r="A17" s="8">
        <v>3</v>
      </c>
      <c r="B17" s="8" t="s">
        <v>13</v>
      </c>
      <c r="C17" s="9" t="s">
        <v>14</v>
      </c>
      <c r="D17" s="8" t="s">
        <v>15</v>
      </c>
      <c r="E17" s="10">
        <v>44</v>
      </c>
      <c r="F17" s="10"/>
      <c r="G17" s="10"/>
      <c r="H17" s="8"/>
    </row>
    <row r="18" spans="1:8" ht="50.1" customHeight="1" x14ac:dyDescent="0.2">
      <c r="A18" s="8">
        <v>4</v>
      </c>
      <c r="B18" s="8" t="s">
        <v>16</v>
      </c>
      <c r="C18" s="9" t="s">
        <v>17</v>
      </c>
      <c r="D18" s="8" t="s">
        <v>12</v>
      </c>
      <c r="E18" s="10">
        <v>67.319999999999993</v>
      </c>
      <c r="F18" s="10"/>
      <c r="G18" s="10"/>
      <c r="H18" s="8"/>
    </row>
    <row r="19" spans="1:8" ht="36" customHeight="1" x14ac:dyDescent="0.2">
      <c r="A19" s="8">
        <v>5</v>
      </c>
      <c r="B19" s="8" t="s">
        <v>18</v>
      </c>
      <c r="C19" s="9" t="s">
        <v>19</v>
      </c>
      <c r="D19" s="8" t="s">
        <v>20</v>
      </c>
      <c r="E19" s="10">
        <v>88</v>
      </c>
      <c r="F19" s="10"/>
      <c r="G19" s="10"/>
      <c r="H19" s="8"/>
    </row>
    <row r="20" spans="1:8" ht="36" customHeight="1" x14ac:dyDescent="0.2">
      <c r="A20" s="8">
        <v>6</v>
      </c>
      <c r="B20" s="8" t="s">
        <v>21</v>
      </c>
      <c r="C20" s="9" t="s">
        <v>22</v>
      </c>
      <c r="D20" s="8" t="s">
        <v>23</v>
      </c>
      <c r="E20" s="10">
        <v>3.6</v>
      </c>
      <c r="F20" s="10"/>
      <c r="G20" s="10"/>
      <c r="H20" s="8"/>
    </row>
    <row r="21" spans="1:8" ht="36" customHeight="1" x14ac:dyDescent="0.2">
      <c r="A21" s="8">
        <v>7</v>
      </c>
      <c r="B21" s="8" t="s">
        <v>24</v>
      </c>
      <c r="C21" s="9" t="s">
        <v>25</v>
      </c>
      <c r="D21" s="8" t="s">
        <v>23</v>
      </c>
      <c r="E21" s="10">
        <v>1.2</v>
      </c>
      <c r="F21" s="10"/>
      <c r="G21" s="10"/>
      <c r="H21" s="8"/>
    </row>
    <row r="22" spans="1:8" ht="36" customHeight="1" x14ac:dyDescent="0.2">
      <c r="A22" s="8">
        <v>8</v>
      </c>
      <c r="B22" s="8" t="s">
        <v>26</v>
      </c>
      <c r="C22" s="9" t="s">
        <v>27</v>
      </c>
      <c r="D22" s="8" t="s">
        <v>12</v>
      </c>
      <c r="E22" s="10">
        <f>316.8*0.463</f>
        <v>146.67840000000001</v>
      </c>
      <c r="F22" s="10"/>
      <c r="G22" s="10"/>
      <c r="H22" s="8"/>
    </row>
    <row r="23" spans="1:8" ht="36" customHeight="1" x14ac:dyDescent="0.2">
      <c r="A23" s="8">
        <v>9</v>
      </c>
      <c r="B23" s="8" t="s">
        <v>28</v>
      </c>
      <c r="C23" s="9" t="s">
        <v>29</v>
      </c>
      <c r="D23" s="8" t="s">
        <v>20</v>
      </c>
      <c r="E23" s="10">
        <f>264*0.463</f>
        <v>122.232</v>
      </c>
      <c r="F23" s="10"/>
      <c r="G23" s="10"/>
      <c r="H23" s="8"/>
    </row>
    <row r="24" spans="1:8" ht="36" customHeight="1" x14ac:dyDescent="0.2">
      <c r="A24" s="13" t="s">
        <v>30</v>
      </c>
      <c r="B24" s="13"/>
      <c r="C24" s="8"/>
      <c r="D24" s="8"/>
      <c r="E24" s="8"/>
      <c r="F24" s="8"/>
      <c r="G24" s="10"/>
      <c r="H24" s="8"/>
    </row>
    <row r="25" spans="1:8" ht="36" customHeight="1" x14ac:dyDescent="0.2">
      <c r="A25" s="14" t="s">
        <v>34</v>
      </c>
      <c r="B25" s="14"/>
      <c r="C25" s="6"/>
      <c r="D25" s="6"/>
      <c r="E25" s="6"/>
      <c r="F25" s="6"/>
      <c r="G25" s="7"/>
      <c r="H25" s="6"/>
    </row>
    <row r="26" spans="1:8" ht="154.5" customHeight="1" x14ac:dyDescent="0.2">
      <c r="A26" s="15" t="s">
        <v>35</v>
      </c>
      <c r="B26" s="15"/>
      <c r="C26" s="15"/>
      <c r="D26" s="15"/>
      <c r="E26" s="15"/>
      <c r="F26" s="15"/>
      <c r="G26" s="15"/>
      <c r="H26" s="15"/>
    </row>
  </sheetData>
  <mergeCells count="6">
    <mergeCell ref="A24:B24"/>
    <mergeCell ref="A25:B25"/>
    <mergeCell ref="A26:H26"/>
    <mergeCell ref="A1:H1"/>
    <mergeCell ref="A13:B13"/>
    <mergeCell ref="A2:F2"/>
  </mergeCells>
  <phoneticPr fontId="9" type="noConversion"/>
  <pageMargins left="0.55069444444444404" right="0.156944444444444" top="0.39305555555555599" bottom="0.47222222222222199" header="0.29861111111111099" footer="0.15694444444444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工程量清单</vt:lpstr>
      <vt:lpstr>工程量清单!Print_Area</vt:lpstr>
      <vt:lpstr>工程量清单!Print_Titles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EZHI</cp:lastModifiedBy>
  <dcterms:created xsi:type="dcterms:W3CDTF">2015-06-05T18:17:00Z</dcterms:created>
  <dcterms:modified xsi:type="dcterms:W3CDTF">2020-11-30T00:42:50Z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