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DX\Desktop\3.16第十三届中国（徐州）园林博览会项目基础配套及公共绿化工程-绿化种植劳务招标资料\招标资料\"/>
    </mc:Choice>
  </mc:AlternateContent>
  <bookViews>
    <workbookView xWindow="0" yWindow="0" windowWidth="23040" windowHeight="9420"/>
  </bookViews>
  <sheets>
    <sheet name="清单" sheetId="1" r:id="rId1"/>
  </sheets>
  <definedNames>
    <definedName name="_xlnm._FilterDatabase" localSheetId="0" hidden="1">清单!#REF!</definedName>
    <definedName name="_xlnm.Print_Titles" localSheetId="0">清单!$3:$3</definedName>
  </definedNames>
  <calcPr calcId="152511"/>
</workbook>
</file>

<file path=xl/calcChain.xml><?xml version="1.0" encoding="utf-8"?>
<calcChain xmlns="http://schemas.openxmlformats.org/spreadsheetml/2006/main">
  <c r="F44" i="1" l="1"/>
  <c r="F43" i="1"/>
  <c r="H46" i="1" l="1"/>
</calcChain>
</file>

<file path=xl/sharedStrings.xml><?xml version="1.0" encoding="utf-8"?>
<sst xmlns="http://schemas.openxmlformats.org/spreadsheetml/2006/main" count="156" uniqueCount="86">
  <si>
    <t>序号</t>
  </si>
  <si>
    <t>项目名称</t>
  </si>
  <si>
    <t>项目特征</t>
  </si>
  <si>
    <t>单位</t>
  </si>
  <si>
    <t>施工内容</t>
  </si>
  <si>
    <t>数量</t>
  </si>
  <si>
    <t>备注</t>
  </si>
  <si>
    <t>一</t>
  </si>
  <si>
    <t>苗木栽植</t>
  </si>
  <si>
    <t>（1）</t>
  </si>
  <si>
    <t>乔木栽植</t>
  </si>
  <si>
    <t>栽植乔木（阔叶）</t>
  </si>
  <si>
    <t>8cm＜Φ≤10cm</t>
  </si>
  <si>
    <t>株</t>
  </si>
  <si>
    <t>倒运装卸、清点、散苗、点放样、挖树坑、修剪、种植、回填种植穴土、浇水、施肥、撒农药、围堰、修边沟、草绳裹树、绿布缠绕、遮阳网搭设、苗木支撑、移交项目前养护</t>
  </si>
  <si>
    <t>10cm＜Φ≤12cm</t>
  </si>
  <si>
    <t>12cm＜Φ≤15cm</t>
  </si>
  <si>
    <t>15cm＜Φ≤18cm</t>
  </si>
  <si>
    <t>18cm＜Φ≤20cm</t>
  </si>
  <si>
    <t>20cm＜Φ≤22cm</t>
  </si>
  <si>
    <t>22cm＜Φ≤25cm</t>
  </si>
  <si>
    <t>25cm＜Φ≤28cm</t>
  </si>
  <si>
    <t>28cm＜Φ≤30cm</t>
  </si>
  <si>
    <t>30cm＜Φ≤35cm</t>
  </si>
  <si>
    <t>35cm＜Φ≤38cm</t>
  </si>
  <si>
    <t>栽植乔木（针叶）</t>
  </si>
  <si>
    <t>400cm＜H≤500cm</t>
  </si>
  <si>
    <t>600cm＜H≤800cm</t>
  </si>
  <si>
    <t>栽植乔木（丛生）</t>
  </si>
  <si>
    <t>4分支以上（树种包含乌桕、朴树、垂柳、黄连木、三角枫、五角枫）</t>
  </si>
  <si>
    <t>血皮槭，3主干以上</t>
  </si>
  <si>
    <t>丛生巨紫荆，5干以上，单干径大于8cm</t>
  </si>
  <si>
    <t>（2）</t>
  </si>
  <si>
    <t>亚乔、花灌木</t>
  </si>
  <si>
    <t>花灌木</t>
  </si>
  <si>
    <t>5＜D≤8cm</t>
  </si>
  <si>
    <t>8cm＜D≤10cm</t>
  </si>
  <si>
    <t>10cm＜D≤12cm</t>
  </si>
  <si>
    <t>12cm＜D≤15cm</t>
  </si>
  <si>
    <t>15cm＜D≤18cm</t>
  </si>
  <si>
    <r>
      <rPr>
        <sz val="9"/>
        <color theme="1"/>
        <rFont val="宋体"/>
        <family val="3"/>
        <charset val="134"/>
        <scheme val="minor"/>
      </rPr>
      <t>D</t>
    </r>
    <r>
      <rPr>
        <sz val="9"/>
        <color theme="1"/>
        <rFont val="宋体"/>
        <family val="3"/>
        <charset val="134"/>
      </rPr>
      <t>&gt;</t>
    </r>
    <r>
      <rPr>
        <sz val="9"/>
        <color theme="1"/>
        <rFont val="宋体"/>
        <family val="3"/>
        <charset val="134"/>
        <scheme val="minor"/>
      </rPr>
      <t>20cm</t>
    </r>
  </si>
  <si>
    <t>花灌木、球类</t>
  </si>
  <si>
    <t>P≤80cm</t>
  </si>
  <si>
    <t>倒运装卸、清点、散苗、点放样、挖树坑、修剪、种植、回填种植穴土、浇水、施肥、撒农药、围堰、修边沟、绿布缠绕、遮阳网搭设、苗木支撑、移交项目前养护</t>
  </si>
  <si>
    <t>80cm＜P≤100cm</t>
  </si>
  <si>
    <t>100cm＜P≤120cm</t>
  </si>
  <si>
    <t>120cm＜P≤150cm</t>
  </si>
  <si>
    <t>150cm＜P≤200cm</t>
  </si>
  <si>
    <t>（4）</t>
  </si>
  <si>
    <t>地被花卉栽植</t>
  </si>
  <si>
    <t>小灌木色块及绿篱（片植、块植、含亲水植物）</t>
  </si>
  <si>
    <t>密度4株内/m2，规格综合，满种不漏土</t>
  </si>
  <si>
    <t>m2</t>
  </si>
  <si>
    <t>倒运装卸、清点、散苗、放样、修剪、种植、浇水、施肥、撒农药、修边沟、遮阳网搭设、移交项目前养护</t>
  </si>
  <si>
    <t>密度6.3株内/m2，规格综合，满种不漏土</t>
  </si>
  <si>
    <t>密度11株内/m2，规格综合，满种不漏土</t>
  </si>
  <si>
    <t>密度16株内/m2，规格综合，满种不漏土</t>
  </si>
  <si>
    <t>密度25株内/m2，规格综合，满种不漏土</t>
  </si>
  <si>
    <t>密度36株内/m2，规格综合，满种不漏土</t>
  </si>
  <si>
    <t>密度49株内/m2，规格综合，满种不漏土</t>
  </si>
  <si>
    <t>密度49株以上/m2，规格综合，满种不漏土</t>
  </si>
  <si>
    <t>（三）</t>
  </si>
  <si>
    <t>籽播草、花</t>
  </si>
  <si>
    <t>籽播植草、花</t>
  </si>
  <si>
    <t>撒种前的场地整理、放样、播种、浇水、施肥、覆膜、揭膜、养护、补播、撒农药、修边沟、遮阳网搭设、移交项目前养护</t>
  </si>
  <si>
    <t>（四）</t>
  </si>
  <si>
    <t>草坪满铺</t>
  </si>
  <si>
    <t>草坪卷满铺</t>
  </si>
  <si>
    <t>铺草皮前的场地整理、放样、草皮铺设、浇水、施肥、撒农药、移交项目前养护</t>
  </si>
  <si>
    <t>（5）</t>
  </si>
  <si>
    <t>零星点工</t>
  </si>
  <si>
    <t>不分男女工，8小时为一个工日</t>
  </si>
  <si>
    <t>工日</t>
  </si>
  <si>
    <t>合计：</t>
  </si>
  <si>
    <r>
      <rPr>
        <b/>
        <sz val="9"/>
        <color theme="1"/>
        <rFont val="宋体"/>
        <family val="3"/>
        <charset val="134"/>
        <scheme val="minor"/>
      </rPr>
      <t>1、工作内容：场地清理、苗木清点、卸车、散苗、挖树坑、栽植、回填、浇水、围堰、修边沟、修剪及清理、伤口处理、打药、除（拔）草；乔木打支撑、裹草绳</t>
    </r>
    <r>
      <rPr>
        <b/>
        <sz val="9"/>
        <rFont val="宋体"/>
        <family val="3"/>
        <charset val="134"/>
        <scheme val="minor"/>
      </rPr>
      <t>、保湿布、</t>
    </r>
    <r>
      <rPr>
        <b/>
        <sz val="9"/>
        <color theme="1"/>
        <rFont val="宋体"/>
        <family val="3"/>
        <charset val="134"/>
        <scheme val="minor"/>
      </rPr>
      <t>必要的遮阴、防寒等绿化施工技术措施；养护期内浇水、打药、施肥、修剪、清理等。</t>
    </r>
  </si>
  <si>
    <t>2、全费用综合单价：包含但不限于人工费（含人员加班费用）、苗木验收、保管、材料二次倒运装卸费用（施工图纸范围内）、机械费及小型机具费用、赶工措施费用、耗材费用、技术服务费（测量等）、通讯费、交通费、食宿费、劳保用品费、相关保险费用、企业管理费、利润、措施费、规费、税金及政策性文件规定费用等所有费用。</t>
  </si>
  <si>
    <t>项目名称：第十三届中国（徐州）园林博览会项目基础配套及公共绿化工程-绿化种植劳务</t>
    <phoneticPr fontId="13" type="noConversion"/>
  </si>
  <si>
    <t>全费用综合单价（元）</t>
    <phoneticPr fontId="13" type="noConversion"/>
  </si>
  <si>
    <t>全费用综合合价（元）</t>
    <phoneticPr fontId="13" type="noConversion"/>
  </si>
  <si>
    <t>工程量清单</t>
    <phoneticPr fontId="13" type="noConversion"/>
  </si>
  <si>
    <t>3、苗木、支撑杆、化肥、农药、草绳、遮阳防寒材料等由甲方提供；其余所有为完成苗木栽植及技术要求涉及的劳务、机械、辅材等费用由乙方承担。</t>
    <phoneticPr fontId="13" type="noConversion"/>
  </si>
  <si>
    <t>4、全费用综合单价包含种植费用、措施费（详见清单工作内容要求）施工期养护费用以及本次招标的绿化劳务施工结束后的三个月养护。</t>
    <phoneticPr fontId="13" type="noConversion"/>
  </si>
  <si>
    <t>5、以上报价包含苗木种植成活费用，名贵苗木考核成活率要求100%（苗木单价超2万元品种），乔木考核成活率要求95%（20cm以上乔木成活率98%）,灌木、地被考核成活率93%，水生考核成活率100%，养护结束后点交，超额死亡苗木不计施工费并按施工费用4倍扣罚，且需按要求进行补植（甲供苗木）。</t>
    <phoneticPr fontId="13" type="noConversion"/>
  </si>
  <si>
    <t>6、以上报价税金按9%报价，提供9%点税率的增值税专用发票。最终合同签订时以中标人实际可提供的开票税率调整修正合同价格。</t>
    <phoneticPr fontId="13" type="noConversion"/>
  </si>
  <si>
    <t>7、结算工程量按实结算。</t>
    <phoneticPr fontId="13" type="noConversion"/>
  </si>
  <si>
    <t>8、种植后应考虑植物造景以及植物基本形态重新修剪造型（修剪严禁截头），去掉阴枝、病残枝，并对剪口做处理，苗木修剪保持全枝全冠，做好井字撑，满足设计要求。造型树在之后需要人工再造型，核心区草坪铺植需设找平沙垫层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</si>
</sst>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2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left" vertical="center" wrapText="1"/>
    </xf>
    <xf numFmtId="176" fontId="4" fillId="0" borderId="2" xfId="2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2" applyFont="1" applyBorder="1">
      <alignment vertical="center"/>
    </xf>
    <xf numFmtId="0" fontId="5" fillId="0" borderId="2" xfId="2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49" fontId="6" fillId="0" borderId="6" xfId="1" applyNumberFormat="1" applyFont="1" applyFill="1" applyBorder="1" applyAlignment="1" applyProtection="1">
      <alignment horizontal="left" vertical="center" wrapText="1"/>
    </xf>
    <xf numFmtId="49" fontId="6" fillId="0" borderId="7" xfId="1" applyNumberFormat="1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center" vertical="center" wrapText="1"/>
    </xf>
    <xf numFmtId="49" fontId="6" fillId="2" borderId="3" xfId="1" applyNumberFormat="1" applyFont="1" applyFill="1" applyBorder="1" applyAlignment="1" applyProtection="1">
      <alignment horizontal="center" vertical="center" wrapText="1"/>
    </xf>
    <xf numFmtId="49" fontId="6" fillId="2" borderId="4" xfId="1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54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.5" x14ac:dyDescent="0.15"/>
  <cols>
    <col min="1" max="1" width="6.125" style="4" customWidth="1"/>
    <col min="2" max="2" width="12.625" style="1" customWidth="1"/>
    <col min="3" max="3" width="15.5" style="5" customWidth="1"/>
    <col min="4" max="4" width="5" style="1" customWidth="1"/>
    <col min="5" max="5" width="23.75" style="1" customWidth="1"/>
    <col min="6" max="6" width="8.875" style="1" customWidth="1"/>
    <col min="7" max="7" width="10.25" style="1" customWidth="1"/>
    <col min="8" max="8" width="11.125" style="1" customWidth="1"/>
    <col min="9" max="9" width="6.375" style="1" customWidth="1"/>
    <col min="10" max="16363" width="9" style="1"/>
  </cols>
  <sheetData>
    <row r="1" spans="1:9" s="1" customFormat="1" ht="27.75" customHeight="1" x14ac:dyDescent="0.15">
      <c r="A1" s="36" t="s">
        <v>79</v>
      </c>
      <c r="B1" s="36"/>
      <c r="C1" s="37"/>
      <c r="D1" s="36"/>
      <c r="E1" s="36"/>
      <c r="F1" s="36"/>
      <c r="G1" s="36"/>
      <c r="H1" s="36"/>
      <c r="I1" s="36"/>
    </row>
    <row r="2" spans="1:9" s="1" customFormat="1" ht="27.75" customHeight="1" x14ac:dyDescent="0.15">
      <c r="A2" s="40" t="s">
        <v>76</v>
      </c>
      <c r="B2" s="41"/>
      <c r="C2" s="41"/>
      <c r="D2" s="41"/>
      <c r="E2" s="41"/>
      <c r="F2" s="41"/>
      <c r="G2" s="33"/>
      <c r="H2" s="33"/>
      <c r="I2" s="33"/>
    </row>
    <row r="3" spans="1:9" s="2" customFormat="1" ht="29.25" customHeight="1" x14ac:dyDescent="0.15">
      <c r="A3" s="6" t="s">
        <v>0</v>
      </c>
      <c r="B3" s="6" t="s">
        <v>1</v>
      </c>
      <c r="C3" s="7" t="s">
        <v>2</v>
      </c>
      <c r="D3" s="6" t="s">
        <v>3</v>
      </c>
      <c r="E3" s="6" t="s">
        <v>4</v>
      </c>
      <c r="F3" s="6" t="s">
        <v>5</v>
      </c>
      <c r="G3" s="7" t="s">
        <v>77</v>
      </c>
      <c r="H3" s="7" t="s">
        <v>78</v>
      </c>
      <c r="I3" s="6" t="s">
        <v>6</v>
      </c>
    </row>
    <row r="4" spans="1:9" s="2" customFormat="1" ht="20.100000000000001" customHeight="1" x14ac:dyDescent="0.15">
      <c r="A4" s="8" t="s">
        <v>7</v>
      </c>
      <c r="B4" s="8" t="s">
        <v>8</v>
      </c>
      <c r="C4" s="9"/>
      <c r="D4" s="10"/>
      <c r="E4" s="10"/>
      <c r="F4" s="10"/>
      <c r="G4" s="10"/>
      <c r="H4" s="10"/>
      <c r="I4" s="10"/>
    </row>
    <row r="5" spans="1:9" s="2" customFormat="1" ht="20.100000000000001" customHeight="1" x14ac:dyDescent="0.15">
      <c r="A5" s="11" t="s">
        <v>9</v>
      </c>
      <c r="B5" s="12" t="s">
        <v>10</v>
      </c>
      <c r="C5" s="13"/>
      <c r="D5" s="14"/>
      <c r="E5" s="14"/>
      <c r="F5" s="14"/>
      <c r="G5" s="14"/>
      <c r="H5" s="14"/>
      <c r="I5" s="14"/>
    </row>
    <row r="6" spans="1:9" s="1" customFormat="1" ht="67.5" x14ac:dyDescent="0.15">
      <c r="A6" s="46">
        <v>1</v>
      </c>
      <c r="B6" s="46" t="s">
        <v>11</v>
      </c>
      <c r="C6" s="16" t="s">
        <v>12</v>
      </c>
      <c r="D6" s="17" t="s">
        <v>13</v>
      </c>
      <c r="E6" s="18" t="s">
        <v>14</v>
      </c>
      <c r="F6" s="19">
        <v>47</v>
      </c>
      <c r="G6" s="19"/>
      <c r="H6" s="19"/>
      <c r="I6" s="29"/>
    </row>
    <row r="7" spans="1:9" s="1" customFormat="1" ht="67.5" x14ac:dyDescent="0.15">
      <c r="A7" s="46"/>
      <c r="B7" s="46"/>
      <c r="C7" s="16" t="s">
        <v>15</v>
      </c>
      <c r="D7" s="17" t="s">
        <v>13</v>
      </c>
      <c r="E7" s="18" t="s">
        <v>14</v>
      </c>
      <c r="F7" s="19">
        <v>55</v>
      </c>
      <c r="G7" s="19"/>
      <c r="H7" s="19"/>
      <c r="I7" s="29"/>
    </row>
    <row r="8" spans="1:9" s="1" customFormat="1" ht="67.5" x14ac:dyDescent="0.15">
      <c r="A8" s="46"/>
      <c r="B8" s="46"/>
      <c r="C8" s="16" t="s">
        <v>16</v>
      </c>
      <c r="D8" s="17" t="s">
        <v>13</v>
      </c>
      <c r="E8" s="18" t="s">
        <v>14</v>
      </c>
      <c r="F8" s="19">
        <v>314</v>
      </c>
      <c r="G8" s="19"/>
      <c r="H8" s="19"/>
      <c r="I8" s="29"/>
    </row>
    <row r="9" spans="1:9" s="1" customFormat="1" ht="67.5" x14ac:dyDescent="0.15">
      <c r="A9" s="46"/>
      <c r="B9" s="46"/>
      <c r="C9" s="16" t="s">
        <v>17</v>
      </c>
      <c r="D9" s="17" t="s">
        <v>13</v>
      </c>
      <c r="E9" s="18" t="s">
        <v>14</v>
      </c>
      <c r="F9" s="19">
        <v>969</v>
      </c>
      <c r="G9" s="19"/>
      <c r="H9" s="19"/>
      <c r="I9" s="29"/>
    </row>
    <row r="10" spans="1:9" s="1" customFormat="1" ht="67.5" x14ac:dyDescent="0.15">
      <c r="A10" s="46"/>
      <c r="B10" s="46"/>
      <c r="C10" s="16" t="s">
        <v>18</v>
      </c>
      <c r="D10" s="17" t="s">
        <v>13</v>
      </c>
      <c r="E10" s="18" t="s">
        <v>14</v>
      </c>
      <c r="F10" s="19">
        <v>223</v>
      </c>
      <c r="G10" s="19"/>
      <c r="H10" s="19"/>
      <c r="I10" s="29"/>
    </row>
    <row r="11" spans="1:9" s="1" customFormat="1" ht="67.5" x14ac:dyDescent="0.15">
      <c r="A11" s="46"/>
      <c r="B11" s="46"/>
      <c r="C11" s="16" t="s">
        <v>19</v>
      </c>
      <c r="D11" s="17" t="s">
        <v>13</v>
      </c>
      <c r="E11" s="18" t="s">
        <v>14</v>
      </c>
      <c r="F11" s="19">
        <v>229</v>
      </c>
      <c r="G11" s="19"/>
      <c r="H11" s="19"/>
      <c r="I11" s="29"/>
    </row>
    <row r="12" spans="1:9" s="1" customFormat="1" ht="67.5" x14ac:dyDescent="0.15">
      <c r="A12" s="46"/>
      <c r="B12" s="46"/>
      <c r="C12" s="16" t="s">
        <v>20</v>
      </c>
      <c r="D12" s="17" t="s">
        <v>13</v>
      </c>
      <c r="E12" s="18" t="s">
        <v>14</v>
      </c>
      <c r="F12" s="19">
        <v>86</v>
      </c>
      <c r="G12" s="34"/>
      <c r="H12" s="19"/>
      <c r="I12" s="29"/>
    </row>
    <row r="13" spans="1:9" s="1" customFormat="1" ht="67.5" x14ac:dyDescent="0.15">
      <c r="A13" s="46"/>
      <c r="B13" s="46"/>
      <c r="C13" s="16" t="s">
        <v>21</v>
      </c>
      <c r="D13" s="17" t="s">
        <v>13</v>
      </c>
      <c r="E13" s="18" t="s">
        <v>14</v>
      </c>
      <c r="F13" s="19">
        <v>14</v>
      </c>
      <c r="G13" s="34"/>
      <c r="H13" s="19"/>
      <c r="I13" s="29"/>
    </row>
    <row r="14" spans="1:9" s="1" customFormat="1" ht="67.5" x14ac:dyDescent="0.15">
      <c r="A14" s="46"/>
      <c r="B14" s="46"/>
      <c r="C14" s="16" t="s">
        <v>22</v>
      </c>
      <c r="D14" s="17" t="s">
        <v>13</v>
      </c>
      <c r="E14" s="18" t="s">
        <v>14</v>
      </c>
      <c r="F14" s="19">
        <v>18</v>
      </c>
      <c r="G14" s="34"/>
      <c r="H14" s="19"/>
      <c r="I14" s="29"/>
    </row>
    <row r="15" spans="1:9" s="1" customFormat="1" ht="67.5" x14ac:dyDescent="0.15">
      <c r="A15" s="46"/>
      <c r="B15" s="46"/>
      <c r="C15" s="16" t="s">
        <v>23</v>
      </c>
      <c r="D15" s="17" t="s">
        <v>13</v>
      </c>
      <c r="E15" s="18" t="s">
        <v>14</v>
      </c>
      <c r="F15" s="19">
        <v>26</v>
      </c>
      <c r="G15" s="34"/>
      <c r="H15" s="19"/>
      <c r="I15" s="29"/>
    </row>
    <row r="16" spans="1:9" s="1" customFormat="1" ht="67.5" x14ac:dyDescent="0.15">
      <c r="A16" s="46"/>
      <c r="B16" s="46"/>
      <c r="C16" s="16" t="s">
        <v>24</v>
      </c>
      <c r="D16" s="17" t="s">
        <v>13</v>
      </c>
      <c r="E16" s="18" t="s">
        <v>14</v>
      </c>
      <c r="F16" s="19">
        <v>1</v>
      </c>
      <c r="G16" s="34"/>
      <c r="H16" s="19"/>
      <c r="I16" s="29"/>
    </row>
    <row r="17" spans="1:9" s="1" customFormat="1" ht="67.5" x14ac:dyDescent="0.15">
      <c r="A17" s="46">
        <v>2</v>
      </c>
      <c r="B17" s="46" t="s">
        <v>25</v>
      </c>
      <c r="C17" s="16" t="s">
        <v>26</v>
      </c>
      <c r="D17" s="17" t="s">
        <v>13</v>
      </c>
      <c r="E17" s="18" t="s">
        <v>14</v>
      </c>
      <c r="F17" s="19">
        <v>5</v>
      </c>
      <c r="G17" s="34"/>
      <c r="H17" s="19"/>
      <c r="I17" s="29"/>
    </row>
    <row r="18" spans="1:9" s="1" customFormat="1" ht="67.5" x14ac:dyDescent="0.15">
      <c r="A18" s="46"/>
      <c r="B18" s="46"/>
      <c r="C18" s="16" t="s">
        <v>27</v>
      </c>
      <c r="D18" s="17" t="s">
        <v>13</v>
      </c>
      <c r="E18" s="18" t="s">
        <v>14</v>
      </c>
      <c r="F18" s="19">
        <v>56</v>
      </c>
      <c r="G18" s="34"/>
      <c r="H18" s="19"/>
      <c r="I18" s="29"/>
    </row>
    <row r="19" spans="1:9" s="1" customFormat="1" ht="67.5" x14ac:dyDescent="0.15">
      <c r="A19" s="46">
        <v>3</v>
      </c>
      <c r="B19" s="15" t="s">
        <v>28</v>
      </c>
      <c r="C19" s="20" t="s">
        <v>29</v>
      </c>
      <c r="D19" s="20" t="s">
        <v>13</v>
      </c>
      <c r="E19" s="18" t="s">
        <v>14</v>
      </c>
      <c r="F19" s="19">
        <v>232</v>
      </c>
      <c r="G19" s="34"/>
      <c r="H19" s="19"/>
      <c r="I19" s="30"/>
    </row>
    <row r="20" spans="1:9" s="1" customFormat="1" ht="67.5" x14ac:dyDescent="0.15">
      <c r="A20" s="46"/>
      <c r="B20" s="15" t="s">
        <v>28</v>
      </c>
      <c r="C20" s="20" t="s">
        <v>30</v>
      </c>
      <c r="D20" s="20" t="s">
        <v>13</v>
      </c>
      <c r="E20" s="18" t="s">
        <v>14</v>
      </c>
      <c r="F20" s="19">
        <v>3</v>
      </c>
      <c r="G20" s="19"/>
      <c r="H20" s="19"/>
      <c r="I20" s="30"/>
    </row>
    <row r="21" spans="1:9" s="1" customFormat="1" ht="67.5" x14ac:dyDescent="0.15">
      <c r="A21" s="46"/>
      <c r="B21" s="15" t="s">
        <v>28</v>
      </c>
      <c r="C21" s="20" t="s">
        <v>31</v>
      </c>
      <c r="D21" s="20" t="s">
        <v>13</v>
      </c>
      <c r="E21" s="18" t="s">
        <v>14</v>
      </c>
      <c r="F21" s="19">
        <v>5</v>
      </c>
      <c r="G21" s="19"/>
      <c r="H21" s="19"/>
      <c r="I21" s="30"/>
    </row>
    <row r="22" spans="1:9" s="1" customFormat="1" ht="20.100000000000001" customHeight="1" x14ac:dyDescent="0.15">
      <c r="A22" s="21" t="s">
        <v>32</v>
      </c>
      <c r="B22" s="10" t="s">
        <v>33</v>
      </c>
      <c r="C22" s="17"/>
      <c r="D22" s="17"/>
      <c r="E22" s="18"/>
      <c r="F22" s="19"/>
      <c r="G22" s="19"/>
      <c r="H22" s="19"/>
      <c r="I22" s="29"/>
    </row>
    <row r="23" spans="1:9" s="1" customFormat="1" ht="67.5" x14ac:dyDescent="0.15">
      <c r="A23" s="46">
        <v>1</v>
      </c>
      <c r="B23" s="53" t="s">
        <v>34</v>
      </c>
      <c r="C23" s="17" t="s">
        <v>35</v>
      </c>
      <c r="D23" s="17" t="s">
        <v>13</v>
      </c>
      <c r="E23" s="18" t="s">
        <v>14</v>
      </c>
      <c r="F23" s="19">
        <v>82</v>
      </c>
      <c r="G23" s="19"/>
      <c r="H23" s="19"/>
      <c r="I23" s="29"/>
    </row>
    <row r="24" spans="1:9" s="1" customFormat="1" ht="67.5" x14ac:dyDescent="0.15">
      <c r="A24" s="46"/>
      <c r="B24" s="53"/>
      <c r="C24" s="17" t="s">
        <v>36</v>
      </c>
      <c r="D24" s="17" t="s">
        <v>13</v>
      </c>
      <c r="E24" s="18" t="s">
        <v>14</v>
      </c>
      <c r="F24" s="19">
        <v>100</v>
      </c>
      <c r="G24" s="19"/>
      <c r="H24" s="19"/>
      <c r="I24" s="29"/>
    </row>
    <row r="25" spans="1:9" s="1" customFormat="1" ht="67.5" x14ac:dyDescent="0.15">
      <c r="A25" s="46"/>
      <c r="B25" s="53"/>
      <c r="C25" s="17" t="s">
        <v>37</v>
      </c>
      <c r="D25" s="17" t="s">
        <v>13</v>
      </c>
      <c r="E25" s="18" t="s">
        <v>14</v>
      </c>
      <c r="F25" s="19">
        <v>346</v>
      </c>
      <c r="G25" s="19"/>
      <c r="H25" s="19"/>
      <c r="I25" s="29"/>
    </row>
    <row r="26" spans="1:9" s="1" customFormat="1" ht="67.5" x14ac:dyDescent="0.15">
      <c r="A26" s="46"/>
      <c r="B26" s="53"/>
      <c r="C26" s="17" t="s">
        <v>38</v>
      </c>
      <c r="D26" s="17" t="s">
        <v>13</v>
      </c>
      <c r="E26" s="18" t="s">
        <v>14</v>
      </c>
      <c r="F26" s="19">
        <v>46</v>
      </c>
      <c r="G26" s="19"/>
      <c r="H26" s="19"/>
      <c r="I26" s="29"/>
    </row>
    <row r="27" spans="1:9" s="1" customFormat="1" ht="67.5" x14ac:dyDescent="0.15">
      <c r="A27" s="46"/>
      <c r="B27" s="53"/>
      <c r="C27" s="17" t="s">
        <v>39</v>
      </c>
      <c r="D27" s="17" t="s">
        <v>13</v>
      </c>
      <c r="E27" s="18" t="s">
        <v>14</v>
      </c>
      <c r="F27" s="19">
        <v>70</v>
      </c>
      <c r="G27" s="19"/>
      <c r="H27" s="19"/>
      <c r="I27" s="29"/>
    </row>
    <row r="28" spans="1:9" s="1" customFormat="1" ht="67.5" x14ac:dyDescent="0.15">
      <c r="A28" s="46"/>
      <c r="B28" s="53"/>
      <c r="C28" s="17" t="s">
        <v>40</v>
      </c>
      <c r="D28" s="17" t="s">
        <v>13</v>
      </c>
      <c r="E28" s="18" t="s">
        <v>14</v>
      </c>
      <c r="F28" s="19">
        <v>23</v>
      </c>
      <c r="G28" s="19"/>
      <c r="H28" s="19"/>
      <c r="I28" s="29"/>
    </row>
    <row r="29" spans="1:9" s="1" customFormat="1" ht="56.25" x14ac:dyDescent="0.15">
      <c r="A29" s="47">
        <v>2</v>
      </c>
      <c r="B29" s="54" t="s">
        <v>41</v>
      </c>
      <c r="C29" s="17" t="s">
        <v>42</v>
      </c>
      <c r="D29" s="17" t="s">
        <v>13</v>
      </c>
      <c r="E29" s="18" t="s">
        <v>43</v>
      </c>
      <c r="F29" s="19">
        <v>42</v>
      </c>
      <c r="G29" s="19"/>
      <c r="H29" s="19"/>
      <c r="I29" s="29"/>
    </row>
    <row r="30" spans="1:9" s="1" customFormat="1" ht="56.25" x14ac:dyDescent="0.15">
      <c r="A30" s="48"/>
      <c r="B30" s="55"/>
      <c r="C30" s="17" t="s">
        <v>44</v>
      </c>
      <c r="D30" s="17" t="s">
        <v>13</v>
      </c>
      <c r="E30" s="18" t="s">
        <v>43</v>
      </c>
      <c r="F30" s="19">
        <v>19</v>
      </c>
      <c r="G30" s="19"/>
      <c r="H30" s="19"/>
      <c r="I30" s="29"/>
    </row>
    <row r="31" spans="1:9" s="1" customFormat="1" ht="56.25" x14ac:dyDescent="0.15">
      <c r="A31" s="48"/>
      <c r="B31" s="55"/>
      <c r="C31" s="17" t="s">
        <v>45</v>
      </c>
      <c r="D31" s="17" t="s">
        <v>13</v>
      </c>
      <c r="E31" s="18" t="s">
        <v>43</v>
      </c>
      <c r="F31" s="19">
        <v>80</v>
      </c>
      <c r="G31" s="34"/>
      <c r="H31" s="19"/>
      <c r="I31" s="29"/>
    </row>
    <row r="32" spans="1:9" s="1" customFormat="1" ht="56.25" x14ac:dyDescent="0.15">
      <c r="A32" s="48"/>
      <c r="B32" s="55"/>
      <c r="C32" s="17" t="s">
        <v>46</v>
      </c>
      <c r="D32" s="17" t="s">
        <v>13</v>
      </c>
      <c r="E32" s="18" t="s">
        <v>43</v>
      </c>
      <c r="F32" s="19">
        <v>31</v>
      </c>
      <c r="G32" s="34"/>
      <c r="H32" s="19"/>
      <c r="I32" s="29"/>
    </row>
    <row r="33" spans="1:9" s="3" customFormat="1" ht="56.25" x14ac:dyDescent="0.15">
      <c r="A33" s="48"/>
      <c r="B33" s="55"/>
      <c r="C33" s="17" t="s">
        <v>47</v>
      </c>
      <c r="D33" s="17" t="s">
        <v>13</v>
      </c>
      <c r="E33" s="18" t="s">
        <v>43</v>
      </c>
      <c r="F33" s="22">
        <v>349</v>
      </c>
      <c r="G33" s="35"/>
      <c r="H33" s="19"/>
      <c r="I33" s="31"/>
    </row>
    <row r="34" spans="1:9" s="3" customFormat="1" ht="17.25" customHeight="1" x14ac:dyDescent="0.15">
      <c r="A34" s="21" t="s">
        <v>48</v>
      </c>
      <c r="B34" s="10" t="s">
        <v>49</v>
      </c>
      <c r="C34" s="17"/>
      <c r="D34" s="17"/>
      <c r="E34" s="17"/>
      <c r="F34" s="22"/>
      <c r="G34" s="22"/>
      <c r="H34" s="19"/>
      <c r="I34" s="31"/>
    </row>
    <row r="35" spans="1:9" s="3" customFormat="1" ht="45" x14ac:dyDescent="0.15">
      <c r="A35" s="49">
        <v>1</v>
      </c>
      <c r="B35" s="49" t="s">
        <v>50</v>
      </c>
      <c r="C35" s="23" t="s">
        <v>51</v>
      </c>
      <c r="D35" s="20" t="s">
        <v>52</v>
      </c>
      <c r="E35" s="18" t="s">
        <v>53</v>
      </c>
      <c r="F35" s="24">
        <v>2922</v>
      </c>
      <c r="G35" s="24"/>
      <c r="H35" s="19"/>
      <c r="I35" s="32"/>
    </row>
    <row r="36" spans="1:9" s="3" customFormat="1" ht="45" x14ac:dyDescent="0.15">
      <c r="A36" s="50"/>
      <c r="B36" s="50"/>
      <c r="C36" s="23" t="s">
        <v>54</v>
      </c>
      <c r="D36" s="20" t="s">
        <v>52</v>
      </c>
      <c r="E36" s="18" t="s">
        <v>53</v>
      </c>
      <c r="F36" s="24">
        <v>660</v>
      </c>
      <c r="G36" s="24"/>
      <c r="H36" s="19"/>
      <c r="I36" s="32"/>
    </row>
    <row r="37" spans="1:9" s="3" customFormat="1" ht="45" x14ac:dyDescent="0.15">
      <c r="A37" s="50"/>
      <c r="B37" s="50"/>
      <c r="C37" s="23" t="s">
        <v>55</v>
      </c>
      <c r="D37" s="20" t="s">
        <v>52</v>
      </c>
      <c r="E37" s="18" t="s">
        <v>53</v>
      </c>
      <c r="F37" s="24">
        <v>1421</v>
      </c>
      <c r="G37" s="24"/>
      <c r="H37" s="19"/>
      <c r="I37" s="32"/>
    </row>
    <row r="38" spans="1:9" s="3" customFormat="1" ht="45" x14ac:dyDescent="0.15">
      <c r="A38" s="50"/>
      <c r="B38" s="50"/>
      <c r="C38" s="23" t="s">
        <v>56</v>
      </c>
      <c r="D38" s="20" t="s">
        <v>52</v>
      </c>
      <c r="E38" s="18" t="s">
        <v>53</v>
      </c>
      <c r="F38" s="24">
        <v>2567</v>
      </c>
      <c r="G38" s="24"/>
      <c r="H38" s="19"/>
      <c r="I38" s="32"/>
    </row>
    <row r="39" spans="1:9" s="3" customFormat="1" ht="45" x14ac:dyDescent="0.15">
      <c r="A39" s="50"/>
      <c r="B39" s="50"/>
      <c r="C39" s="23" t="s">
        <v>57</v>
      </c>
      <c r="D39" s="20" t="s">
        <v>52</v>
      </c>
      <c r="E39" s="18" t="s">
        <v>53</v>
      </c>
      <c r="F39" s="24">
        <v>2592</v>
      </c>
      <c r="G39" s="24"/>
      <c r="H39" s="19"/>
      <c r="I39" s="32"/>
    </row>
    <row r="40" spans="1:9" s="3" customFormat="1" ht="45" x14ac:dyDescent="0.15">
      <c r="A40" s="50"/>
      <c r="B40" s="50"/>
      <c r="C40" s="23" t="s">
        <v>58</v>
      </c>
      <c r="D40" s="20" t="s">
        <v>52</v>
      </c>
      <c r="E40" s="18" t="s">
        <v>53</v>
      </c>
      <c r="F40" s="24">
        <v>13946</v>
      </c>
      <c r="G40" s="24"/>
      <c r="H40" s="19"/>
      <c r="I40" s="32"/>
    </row>
    <row r="41" spans="1:9" s="3" customFormat="1" ht="45" x14ac:dyDescent="0.15">
      <c r="A41" s="50"/>
      <c r="B41" s="50"/>
      <c r="C41" s="23" t="s">
        <v>59</v>
      </c>
      <c r="D41" s="20" t="s">
        <v>52</v>
      </c>
      <c r="E41" s="18" t="s">
        <v>53</v>
      </c>
      <c r="F41" s="24">
        <v>10906</v>
      </c>
      <c r="G41" s="24"/>
      <c r="H41" s="19"/>
      <c r="I41" s="32"/>
    </row>
    <row r="42" spans="1:9" s="3" customFormat="1" ht="45" x14ac:dyDescent="0.15">
      <c r="A42" s="51"/>
      <c r="B42" s="50"/>
      <c r="C42" s="23" t="s">
        <v>60</v>
      </c>
      <c r="D42" s="20" t="s">
        <v>52</v>
      </c>
      <c r="E42" s="18" t="s">
        <v>53</v>
      </c>
      <c r="F42" s="24">
        <v>10020</v>
      </c>
      <c r="G42" s="24"/>
      <c r="H42" s="19"/>
      <c r="I42" s="20"/>
    </row>
    <row r="43" spans="1:9" s="3" customFormat="1" ht="45" x14ac:dyDescent="0.15">
      <c r="A43" s="25" t="s">
        <v>61</v>
      </c>
      <c r="B43" s="25" t="s">
        <v>62</v>
      </c>
      <c r="C43" s="20" t="s">
        <v>63</v>
      </c>
      <c r="D43" s="20" t="s">
        <v>52</v>
      </c>
      <c r="E43" s="18" t="s">
        <v>64</v>
      </c>
      <c r="F43" s="24">
        <f>541+739</f>
        <v>1280</v>
      </c>
      <c r="G43" s="24"/>
      <c r="H43" s="19"/>
      <c r="I43" s="20"/>
    </row>
    <row r="44" spans="1:9" s="3" customFormat="1" ht="33.75" x14ac:dyDescent="0.15">
      <c r="A44" s="25" t="s">
        <v>65</v>
      </c>
      <c r="B44" s="25" t="s">
        <v>66</v>
      </c>
      <c r="C44" s="20" t="s">
        <v>67</v>
      </c>
      <c r="D44" s="20" t="s">
        <v>52</v>
      </c>
      <c r="E44" s="18" t="s">
        <v>68</v>
      </c>
      <c r="F44" s="24">
        <f>86+30608</f>
        <v>30694</v>
      </c>
      <c r="G44" s="24"/>
      <c r="H44" s="19"/>
      <c r="I44" s="20"/>
    </row>
    <row r="45" spans="1:9" s="3" customFormat="1" ht="25.5" customHeight="1" x14ac:dyDescent="0.15">
      <c r="A45" s="21" t="s">
        <v>69</v>
      </c>
      <c r="B45" s="8" t="s">
        <v>70</v>
      </c>
      <c r="C45" s="17" t="s">
        <v>71</v>
      </c>
      <c r="D45" s="17" t="s">
        <v>72</v>
      </c>
      <c r="E45" s="17"/>
      <c r="F45" s="17">
        <v>200</v>
      </c>
      <c r="G45" s="17"/>
      <c r="H45" s="19"/>
      <c r="I45" s="17"/>
    </row>
    <row r="46" spans="1:9" s="3" customFormat="1" ht="17.25" customHeight="1" x14ac:dyDescent="0.15">
      <c r="A46" s="26"/>
      <c r="B46" s="26" t="s">
        <v>73</v>
      </c>
      <c r="C46" s="9"/>
      <c r="D46" s="26"/>
      <c r="E46" s="27"/>
      <c r="F46" s="26"/>
      <c r="G46" s="26"/>
      <c r="H46" s="28">
        <f>SUM(H6:H45)</f>
        <v>0</v>
      </c>
      <c r="I46" s="26"/>
    </row>
    <row r="47" spans="1:9" s="1" customFormat="1" ht="46.5" customHeight="1" x14ac:dyDescent="0.15">
      <c r="A47" s="52" t="s">
        <v>6</v>
      </c>
      <c r="B47" s="38" t="s">
        <v>74</v>
      </c>
      <c r="C47" s="38"/>
      <c r="D47" s="38"/>
      <c r="E47" s="38"/>
      <c r="F47" s="38"/>
      <c r="G47" s="38"/>
      <c r="H47" s="38"/>
      <c r="I47" s="38"/>
    </row>
    <row r="48" spans="1:9" s="1" customFormat="1" ht="43.5" customHeight="1" x14ac:dyDescent="0.15">
      <c r="A48" s="52"/>
      <c r="B48" s="38" t="s">
        <v>75</v>
      </c>
      <c r="C48" s="38"/>
      <c r="D48" s="38"/>
      <c r="E48" s="38"/>
      <c r="F48" s="38"/>
      <c r="G48" s="38"/>
      <c r="H48" s="38"/>
      <c r="I48" s="38"/>
    </row>
    <row r="49" spans="1:9" s="1" customFormat="1" ht="33" customHeight="1" x14ac:dyDescent="0.15">
      <c r="A49" s="52"/>
      <c r="B49" s="38" t="s">
        <v>80</v>
      </c>
      <c r="C49" s="38"/>
      <c r="D49" s="38"/>
      <c r="E49" s="38"/>
      <c r="F49" s="38"/>
      <c r="G49" s="38"/>
      <c r="H49" s="38"/>
      <c r="I49" s="38"/>
    </row>
    <row r="50" spans="1:9" s="1" customFormat="1" ht="33" customHeight="1" x14ac:dyDescent="0.15">
      <c r="A50" s="52"/>
      <c r="B50" s="39" t="s">
        <v>81</v>
      </c>
      <c r="C50" s="39"/>
      <c r="D50" s="39"/>
      <c r="E50" s="39"/>
      <c r="F50" s="39"/>
      <c r="G50" s="39"/>
      <c r="H50" s="39"/>
      <c r="I50" s="39"/>
    </row>
    <row r="51" spans="1:9" s="1" customFormat="1" ht="44.25" customHeight="1" x14ac:dyDescent="0.15">
      <c r="A51" s="52"/>
      <c r="B51" s="39" t="s">
        <v>82</v>
      </c>
      <c r="C51" s="39"/>
      <c r="D51" s="39"/>
      <c r="E51" s="39"/>
      <c r="F51" s="39"/>
      <c r="G51" s="39"/>
      <c r="H51" s="39"/>
      <c r="I51" s="39"/>
    </row>
    <row r="52" spans="1:9" s="1" customFormat="1" ht="33" customHeight="1" x14ac:dyDescent="0.15">
      <c r="A52" s="52"/>
      <c r="B52" s="42" t="s">
        <v>83</v>
      </c>
      <c r="C52" s="42"/>
      <c r="D52" s="42"/>
      <c r="E52" s="42"/>
      <c r="F52" s="42"/>
      <c r="G52" s="42"/>
      <c r="H52" s="42"/>
      <c r="I52" s="42"/>
    </row>
    <row r="53" spans="1:9" s="1" customFormat="1" ht="33" customHeight="1" x14ac:dyDescent="0.15">
      <c r="A53" s="52"/>
      <c r="B53" s="43" t="s">
        <v>84</v>
      </c>
      <c r="C53" s="44"/>
      <c r="D53" s="44"/>
      <c r="E53" s="44"/>
      <c r="F53" s="44"/>
      <c r="G53" s="44"/>
      <c r="H53" s="44"/>
      <c r="I53" s="45"/>
    </row>
    <row r="54" spans="1:9" s="1" customFormat="1" ht="33" customHeight="1" x14ac:dyDescent="0.15">
      <c r="A54" s="52"/>
      <c r="B54" s="39" t="s">
        <v>85</v>
      </c>
      <c r="C54" s="39"/>
      <c r="D54" s="39"/>
      <c r="E54" s="39"/>
      <c r="F54" s="39"/>
      <c r="G54" s="39"/>
      <c r="H54" s="39"/>
      <c r="I54" s="39"/>
    </row>
  </sheetData>
  <mergeCells count="22">
    <mergeCell ref="B51:I51"/>
    <mergeCell ref="B52:I52"/>
    <mergeCell ref="B53:I53"/>
    <mergeCell ref="B54:I54"/>
    <mergeCell ref="A6:A16"/>
    <mergeCell ref="A17:A18"/>
    <mergeCell ref="A19:A21"/>
    <mergeCell ref="A23:A28"/>
    <mergeCell ref="A29:A33"/>
    <mergeCell ref="A35:A42"/>
    <mergeCell ref="A47:A54"/>
    <mergeCell ref="B6:B16"/>
    <mergeCell ref="B17:B18"/>
    <mergeCell ref="B23:B28"/>
    <mergeCell ref="B29:B33"/>
    <mergeCell ref="B35:B42"/>
    <mergeCell ref="A1:I1"/>
    <mergeCell ref="B47:I47"/>
    <mergeCell ref="B48:I48"/>
    <mergeCell ref="B49:I49"/>
    <mergeCell ref="B50:I50"/>
    <mergeCell ref="A2:F2"/>
  </mergeCells>
  <phoneticPr fontId="13" type="noConversion"/>
  <printOptions horizontalCentered="1"/>
  <pageMargins left="0.196527777777778" right="0.196527777777778" top="0.39305555555555599" bottom="0.39305555555555599" header="0.29861111111111099" footer="0.29861111111111099"/>
  <pageSetup paperSize="9" scale="98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YDX</cp:lastModifiedBy>
  <dcterms:created xsi:type="dcterms:W3CDTF">2021-03-04T01:13:00Z</dcterms:created>
  <dcterms:modified xsi:type="dcterms:W3CDTF">2021-03-11T05:23:01Z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